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L23" i="1"/>
  <c r="L32" i="1"/>
  <c r="L43" i="1" s="1"/>
  <c r="L42" i="1"/>
  <c r="L51" i="1"/>
  <c r="L61" i="1"/>
  <c r="L62" i="1" s="1"/>
  <c r="L70" i="1"/>
  <c r="L81" i="1" s="1"/>
  <c r="L80" i="1"/>
  <c r="L89" i="1"/>
  <c r="L99" i="1"/>
  <c r="L100" i="1"/>
  <c r="L108" i="1"/>
  <c r="L119" i="1" s="1"/>
  <c r="L118" i="1"/>
  <c r="L127" i="1"/>
  <c r="L137" i="1"/>
  <c r="L138" i="1"/>
  <c r="L146" i="1"/>
  <c r="L156" i="1"/>
  <c r="L165" i="1"/>
  <c r="L175" i="1"/>
  <c r="L176" i="1"/>
  <c r="L184" i="1"/>
  <c r="L194" i="1"/>
  <c r="L195" i="1"/>
  <c r="J13" i="1"/>
  <c r="J23" i="1"/>
  <c r="J32" i="1"/>
  <c r="J42" i="1"/>
  <c r="J51" i="1"/>
  <c r="J61" i="1"/>
  <c r="J70" i="1"/>
  <c r="J80" i="1"/>
  <c r="J81" i="1" s="1"/>
  <c r="J89" i="1"/>
  <c r="J99" i="1"/>
  <c r="J108" i="1"/>
  <c r="J118" i="1"/>
  <c r="J127" i="1"/>
  <c r="J137" i="1"/>
  <c r="J146" i="1"/>
  <c r="J156" i="1"/>
  <c r="J165" i="1"/>
  <c r="J175" i="1"/>
  <c r="J184" i="1"/>
  <c r="J194" i="1"/>
  <c r="I13" i="1"/>
  <c r="I23" i="1"/>
  <c r="I32" i="1"/>
  <c r="I42" i="1"/>
  <c r="I51" i="1"/>
  <c r="I61" i="1"/>
  <c r="I70" i="1"/>
  <c r="I80" i="1"/>
  <c r="I89" i="1"/>
  <c r="I99" i="1"/>
  <c r="I108" i="1"/>
  <c r="I118" i="1"/>
  <c r="I127" i="1"/>
  <c r="I137" i="1"/>
  <c r="I146" i="1"/>
  <c r="I157" i="1" s="1"/>
  <c r="I156" i="1"/>
  <c r="I165" i="1"/>
  <c r="I175" i="1"/>
  <c r="I184" i="1"/>
  <c r="I194" i="1"/>
  <c r="I195" i="1" s="1"/>
  <c r="H13" i="1"/>
  <c r="H23" i="1"/>
  <c r="H32" i="1"/>
  <c r="H42" i="1"/>
  <c r="H51" i="1"/>
  <c r="H61" i="1"/>
  <c r="H70" i="1"/>
  <c r="H80" i="1"/>
  <c r="H89" i="1"/>
  <c r="H100" i="1" s="1"/>
  <c r="H99" i="1"/>
  <c r="H108" i="1"/>
  <c r="H118" i="1"/>
  <c r="H127" i="1"/>
  <c r="H137" i="1"/>
  <c r="H146" i="1"/>
  <c r="H156" i="1"/>
  <c r="H165" i="1"/>
  <c r="H175" i="1"/>
  <c r="H184" i="1"/>
  <c r="H194" i="1"/>
  <c r="G13" i="1"/>
  <c r="G23" i="1"/>
  <c r="G24" i="1" s="1"/>
  <c r="G32" i="1"/>
  <c r="G42" i="1"/>
  <c r="G51" i="1"/>
  <c r="G61" i="1"/>
  <c r="G70" i="1"/>
  <c r="G80" i="1"/>
  <c r="G89" i="1"/>
  <c r="G99" i="1"/>
  <c r="G100" i="1"/>
  <c r="G108" i="1"/>
  <c r="G119" i="1" s="1"/>
  <c r="G118" i="1"/>
  <c r="G127" i="1"/>
  <c r="G137" i="1"/>
  <c r="G146" i="1"/>
  <c r="G156" i="1"/>
  <c r="G157" i="1" s="1"/>
  <c r="G165" i="1"/>
  <c r="G175" i="1"/>
  <c r="G176" i="1" s="1"/>
  <c r="G184" i="1"/>
  <c r="G194" i="1"/>
  <c r="F13" i="1"/>
  <c r="F23" i="1"/>
  <c r="F32" i="1"/>
  <c r="F42" i="1"/>
  <c r="F51" i="1"/>
  <c r="F61" i="1"/>
  <c r="F62" i="1" s="1"/>
  <c r="F70" i="1"/>
  <c r="F81" i="1" s="1"/>
  <c r="F80" i="1"/>
  <c r="F89" i="1"/>
  <c r="F100" i="1" s="1"/>
  <c r="F99" i="1"/>
  <c r="F108" i="1"/>
  <c r="F118" i="1"/>
  <c r="F127" i="1"/>
  <c r="F138" i="1" s="1"/>
  <c r="F137" i="1"/>
  <c r="F146" i="1"/>
  <c r="F156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195" i="1" l="1"/>
  <c r="H195" i="1"/>
  <c r="F195" i="1"/>
  <c r="G195" i="1"/>
  <c r="J176" i="1"/>
  <c r="F176" i="1"/>
  <c r="I176" i="1"/>
  <c r="H176" i="1"/>
  <c r="J157" i="1"/>
  <c r="L157" i="1"/>
  <c r="F157" i="1"/>
  <c r="H157" i="1"/>
  <c r="J138" i="1"/>
  <c r="I138" i="1"/>
  <c r="G138" i="1"/>
  <c r="H138" i="1"/>
  <c r="J119" i="1"/>
  <c r="I119" i="1"/>
  <c r="H119" i="1"/>
  <c r="F119" i="1"/>
  <c r="J100" i="1"/>
  <c r="I100" i="1"/>
  <c r="I81" i="1"/>
  <c r="H81" i="1"/>
  <c r="G81" i="1"/>
  <c r="J62" i="1"/>
  <c r="I62" i="1"/>
  <c r="H62" i="1"/>
  <c r="G62" i="1"/>
  <c r="J43" i="1"/>
  <c r="I43" i="1"/>
  <c r="H43" i="1"/>
  <c r="G43" i="1"/>
  <c r="F43" i="1"/>
  <c r="L24" i="1"/>
  <c r="L196" i="1" s="1"/>
  <c r="J24" i="1"/>
  <c r="I24" i="1"/>
  <c r="H24" i="1"/>
  <c r="F24" i="1"/>
  <c r="G196" i="1" l="1"/>
  <c r="J196" i="1"/>
  <c r="I196" i="1"/>
  <c r="H196" i="1"/>
  <c r="F196" i="1"/>
</calcChain>
</file>

<file path=xl/sharedStrings.xml><?xml version="1.0" encoding="utf-8"?>
<sst xmlns="http://schemas.openxmlformats.org/spreadsheetml/2006/main" count="625" uniqueCount="320">
  <si>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</si>
  <si>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</si>
  <si>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</si>
  <si>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</si>
  <si>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</si>
  <si>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</si>
  <si>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</si>
  <si>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</si>
  <si>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</si>
  <si>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</si>
  <si>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</si>
  <si>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</si>
  <si>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</si>
  <si>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</si>
  <si>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</si>
  <si>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</si>
  <si>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</si>
  <si>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</si>
  <si>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</si>
  <si>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</si>
  <si>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</si>
  <si>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</si>
  <si>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</si>
  <si>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</si>
  <si>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</si>
  <si>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</si>
  <si>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</si>
  <si>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</si>
  <si>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</si>
  <si>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</si>
  <si>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</si>
  <si>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</si>
  <si>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</si>
  <si>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</si>
  <si>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</si>
  <si>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</si>
  <si>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</si>
  <si>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</si>
  <si>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</si>
  <si>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№9</t>
  </si>
  <si>
    <t>Каша дружба</t>
  </si>
  <si>
    <t>Сыр порциями</t>
  </si>
  <si>
    <t>Какао-напиток на молоке</t>
  </si>
  <si>
    <t>Хлеб из муки пшеничной</t>
  </si>
  <si>
    <t>Кондитерское изделие</t>
  </si>
  <si>
    <t>Салат витаминный с растительным маслом</t>
  </si>
  <si>
    <t>Суп вермишелевый на курином бульоне</t>
  </si>
  <si>
    <t>Рагу из мяса птицы</t>
  </si>
  <si>
    <t>Компот из плодов сушеных</t>
  </si>
  <si>
    <t>Хлеб ржано-пшеничный</t>
  </si>
  <si>
    <t>227,46</t>
  </si>
  <si>
    <t>35.83</t>
  </si>
  <si>
    <t>86.50</t>
  </si>
  <si>
    <t>157.02</t>
  </si>
  <si>
    <t>166,80</t>
  </si>
  <si>
    <t>6,46</t>
  </si>
  <si>
    <t>2.32</t>
  </si>
  <si>
    <t>3.97</t>
  </si>
  <si>
    <t>4.50</t>
  </si>
  <si>
    <t>3,00</t>
  </si>
  <si>
    <t>6,74</t>
  </si>
  <si>
    <t>3.80</t>
  </si>
  <si>
    <t>1.74</t>
  </si>
  <si>
    <t>3,92</t>
  </si>
  <si>
    <t>Пудинг из творога запеченный</t>
  </si>
  <si>
    <t>Соус абрикосовый</t>
  </si>
  <si>
    <t>Чай с лимоном</t>
  </si>
  <si>
    <t>Сыр</t>
  </si>
  <si>
    <t>Икра из кабачков</t>
  </si>
  <si>
    <t>Борщ с капустой и картофелем</t>
  </si>
  <si>
    <t>Гуляш</t>
  </si>
  <si>
    <t>Каша гречневая</t>
  </si>
  <si>
    <t>Компот из плодов свежих</t>
  </si>
  <si>
    <t>Каша овсяная</t>
  </si>
  <si>
    <t>Фрукт свежий</t>
  </si>
  <si>
    <t>Кофейный напиток из цикория с молоком</t>
  </si>
  <si>
    <t>Огурцы свежие/огурцы консерв.</t>
  </si>
  <si>
    <t>Суп картофельный с бобовыми (гороховый)</t>
  </si>
  <si>
    <t>Котлеты рубленные из птицы</t>
  </si>
  <si>
    <t>Капуста тушеная</t>
  </si>
  <si>
    <t>Кисель смородина</t>
  </si>
  <si>
    <t>сыр</t>
  </si>
  <si>
    <t xml:space="preserve">Омлет </t>
  </si>
  <si>
    <t>Печенье</t>
  </si>
  <si>
    <t>Какао напиток на молоке</t>
  </si>
  <si>
    <t>Салат Мозаика</t>
  </si>
  <si>
    <t>Суп крестьянский с крупой</t>
  </si>
  <si>
    <t>Рыба запеченная с картофелем по русски</t>
  </si>
  <si>
    <t>19,48</t>
  </si>
  <si>
    <t>3.00</t>
  </si>
  <si>
    <t>2,5</t>
  </si>
  <si>
    <t>19,1</t>
  </si>
  <si>
    <t>3.92</t>
  </si>
  <si>
    <t>2,80</t>
  </si>
  <si>
    <t>3,5</t>
  </si>
  <si>
    <t>29.76</t>
  </si>
  <si>
    <t>12,18</t>
  </si>
  <si>
    <t>30.84</t>
  </si>
  <si>
    <t>263,82</t>
  </si>
  <si>
    <t>166.80</t>
  </si>
  <si>
    <t>83,92</t>
  </si>
  <si>
    <t>71.16</t>
  </si>
  <si>
    <t>79,78</t>
  </si>
  <si>
    <t>168,57</t>
  </si>
  <si>
    <t>63,04</t>
  </si>
  <si>
    <t>157,02</t>
  </si>
  <si>
    <t>91.96</t>
  </si>
  <si>
    <t>1.73</t>
  </si>
  <si>
    <t>1,86</t>
  </si>
  <si>
    <t>11,64</t>
  </si>
  <si>
    <t>0,22</t>
  </si>
  <si>
    <t>4,50</t>
  </si>
  <si>
    <t>2.24</t>
  </si>
  <si>
    <t>4.43</t>
  </si>
  <si>
    <t>3,62</t>
  </si>
  <si>
    <t>5,79</t>
  </si>
  <si>
    <t>0,00</t>
  </si>
  <si>
    <t>1,74</t>
  </si>
  <si>
    <t>0.44</t>
  </si>
  <si>
    <t>6.11</t>
  </si>
  <si>
    <t>9,94</t>
  </si>
  <si>
    <t>17,47</t>
  </si>
  <si>
    <t>15,54</t>
  </si>
  <si>
    <t>30,84</t>
  </si>
  <si>
    <t>19.76</t>
  </si>
  <si>
    <t>Каша пшенная</t>
  </si>
  <si>
    <t>Кофейный напиток злаковй на молоке</t>
  </si>
  <si>
    <t>Сыр (порциями)</t>
  </si>
  <si>
    <t>Салат из свеклы с маслом раст.</t>
  </si>
  <si>
    <t>Суп картофельный с фасолью</t>
  </si>
  <si>
    <t>Пельмени с маслом сливочным</t>
  </si>
  <si>
    <t>Сок фруктовый</t>
  </si>
  <si>
    <t>5.75</t>
  </si>
  <si>
    <t>1.50</t>
  </si>
  <si>
    <t>5.07</t>
  </si>
  <si>
    <t>27.53</t>
  </si>
  <si>
    <t>1.96</t>
  </si>
  <si>
    <t>14.88</t>
  </si>
  <si>
    <t>3,04</t>
  </si>
  <si>
    <t>17,32</t>
  </si>
  <si>
    <t>1,16</t>
  </si>
  <si>
    <t>20,56</t>
  </si>
  <si>
    <t>2.95</t>
  </si>
  <si>
    <t>0.00</t>
  </si>
  <si>
    <t>0.31</t>
  </si>
  <si>
    <t>2.18</t>
  </si>
  <si>
    <t>1.82</t>
  </si>
  <si>
    <t>2,92</t>
  </si>
  <si>
    <t>3,88</t>
  </si>
  <si>
    <t>11,3</t>
  </si>
  <si>
    <t>22,89</t>
  </si>
  <si>
    <t>36,59</t>
  </si>
  <si>
    <t>48,86</t>
  </si>
  <si>
    <t>2,00</t>
  </si>
  <si>
    <t>0,20</t>
  </si>
  <si>
    <t>20,20</t>
  </si>
  <si>
    <t>0.58</t>
  </si>
  <si>
    <t>10.28</t>
  </si>
  <si>
    <t>1,12</t>
  </si>
  <si>
    <t>9,88</t>
  </si>
  <si>
    <t>178.77</t>
  </si>
  <si>
    <t>83.40</t>
  </si>
  <si>
    <t>110,64</t>
  </si>
  <si>
    <t>104,68</t>
  </si>
  <si>
    <t>28.12</t>
  </si>
  <si>
    <t>91,8</t>
  </si>
  <si>
    <t>616,29</t>
  </si>
  <si>
    <t>90,60</t>
  </si>
  <si>
    <t>52.34</t>
  </si>
  <si>
    <t>45,98</t>
  </si>
  <si>
    <t>Чай с молоком</t>
  </si>
  <si>
    <t>Салатиз капусты с растительным маслом</t>
  </si>
  <si>
    <t>Суп куриный</t>
  </si>
  <si>
    <t>Печень по строгоновски</t>
  </si>
  <si>
    <t>Изделия макаронные отварные</t>
  </si>
  <si>
    <t>4.17</t>
  </si>
  <si>
    <t>9.63</t>
  </si>
  <si>
    <t>20.79</t>
  </si>
  <si>
    <t>1,50</t>
  </si>
  <si>
    <t>1,96</t>
  </si>
  <si>
    <t>14,88</t>
  </si>
  <si>
    <t>2,40</t>
  </si>
  <si>
    <t>2,56</t>
  </si>
  <si>
    <t>9,75</t>
  </si>
  <si>
    <t>2,32</t>
  </si>
  <si>
    <t>2,95</t>
  </si>
  <si>
    <t>0,8</t>
  </si>
  <si>
    <t>2,25</t>
  </si>
  <si>
    <t>3,15</t>
  </si>
  <si>
    <t>3,80</t>
  </si>
  <si>
    <t>4,20</t>
  </si>
  <si>
    <t>9,96</t>
  </si>
  <si>
    <t>13,37</t>
  </si>
  <si>
    <t>8,76</t>
  </si>
  <si>
    <t>3,52</t>
  </si>
  <si>
    <t>5,20</t>
  </si>
  <si>
    <t>2,71</t>
  </si>
  <si>
    <t>34,17</t>
  </si>
  <si>
    <t>0,50</t>
  </si>
  <si>
    <t>14,80</t>
  </si>
  <si>
    <t>186.54</t>
  </si>
  <si>
    <t>83,40</t>
  </si>
  <si>
    <t>71,66</t>
  </si>
  <si>
    <t>35,83</t>
  </si>
  <si>
    <t>36,14</t>
  </si>
  <si>
    <t>92,84</t>
  </si>
  <si>
    <t>146,40</t>
  </si>
  <si>
    <t>181,93</t>
  </si>
  <si>
    <t>61,60</t>
  </si>
  <si>
    <t>Каша рисовая</t>
  </si>
  <si>
    <t>Булочка творожная</t>
  </si>
  <si>
    <t>Огурцы свежие</t>
  </si>
  <si>
    <t>Рассольник Ленинградский</t>
  </si>
  <si>
    <t>Биточки рубленные куриные</t>
  </si>
  <si>
    <t>Рагу из овощей</t>
  </si>
  <si>
    <t>5,64</t>
  </si>
  <si>
    <t>6,12</t>
  </si>
  <si>
    <t>36,64</t>
  </si>
  <si>
    <t>5,34</t>
  </si>
  <si>
    <t>5.88</t>
  </si>
  <si>
    <t>44.64</t>
  </si>
  <si>
    <t>0,04</t>
  </si>
  <si>
    <t>12,11</t>
  </si>
  <si>
    <t>0,4</t>
  </si>
  <si>
    <t>0,05</t>
  </si>
  <si>
    <t>1,25</t>
  </si>
  <si>
    <t>1,78</t>
  </si>
  <si>
    <t>2,84</t>
  </si>
  <si>
    <t>12,66</t>
  </si>
  <si>
    <t>14,84</t>
  </si>
  <si>
    <t>5,19</t>
  </si>
  <si>
    <t>2,39</t>
  </si>
  <si>
    <t>6,67</t>
  </si>
  <si>
    <t>15,91</t>
  </si>
  <si>
    <t>0,12</t>
  </si>
  <si>
    <t>0,02</t>
  </si>
  <si>
    <t>224,20</t>
  </si>
  <si>
    <t>250.20</t>
  </si>
  <si>
    <t>48,61</t>
  </si>
  <si>
    <t>7,5</t>
  </si>
  <si>
    <t>83,32</t>
  </si>
  <si>
    <t>145,91</t>
  </si>
  <si>
    <t>131,95</t>
  </si>
  <si>
    <t>45,72</t>
  </si>
  <si>
    <t>Каша гречневая молочная</t>
  </si>
  <si>
    <t>Фрукты свежие по сезонности</t>
  </si>
  <si>
    <t>Борщ сибирский</t>
  </si>
  <si>
    <t>Котлета рыбная</t>
  </si>
  <si>
    <t>Картофель отварной, запеченный со сливочным маслом</t>
  </si>
  <si>
    <t>Кисель вишневый</t>
  </si>
  <si>
    <t>6,50</t>
  </si>
  <si>
    <t>8,30</t>
  </si>
  <si>
    <t>23,12</t>
  </si>
  <si>
    <t>3,28</t>
  </si>
  <si>
    <t>3,36</t>
  </si>
  <si>
    <t>11,32</t>
  </si>
  <si>
    <t>0.40</t>
  </si>
  <si>
    <t>9.80</t>
  </si>
  <si>
    <t>0,70</t>
  </si>
  <si>
    <t>4,92</t>
  </si>
  <si>
    <t>5,16</t>
  </si>
  <si>
    <t>4,54</t>
  </si>
  <si>
    <t>11,00</t>
  </si>
  <si>
    <t>13,99</t>
  </si>
  <si>
    <t>3,76</t>
  </si>
  <si>
    <t>14,92</t>
  </si>
  <si>
    <t>4,04</t>
  </si>
  <si>
    <t>8,10</t>
  </si>
  <si>
    <t>31,14</t>
  </si>
  <si>
    <t>0,048</t>
  </si>
  <si>
    <t>25,00</t>
  </si>
  <si>
    <t>193,18</t>
  </si>
  <si>
    <t>88,64</t>
  </si>
  <si>
    <t>44.40</t>
  </si>
  <si>
    <t>57,82</t>
  </si>
  <si>
    <t>105,5</t>
  </si>
  <si>
    <t>149,48</t>
  </si>
  <si>
    <t>213,62</t>
  </si>
  <si>
    <t>101,22</t>
  </si>
  <si>
    <t>Булочка с изюмом</t>
  </si>
  <si>
    <t>Чай</t>
  </si>
  <si>
    <t>Уха Ростовская</t>
  </si>
  <si>
    <t>Плов куриный</t>
  </si>
  <si>
    <t>Напиток клубничный</t>
  </si>
  <si>
    <t>4,94</t>
  </si>
  <si>
    <t>3,96</t>
  </si>
  <si>
    <t>9,62</t>
  </si>
  <si>
    <t>17,15</t>
  </si>
  <si>
    <t>13,3</t>
  </si>
  <si>
    <t>40,65</t>
  </si>
  <si>
    <t>21,92</t>
  </si>
  <si>
    <t>0,58</t>
  </si>
  <si>
    <t>10,28</t>
  </si>
  <si>
    <t>1,24</t>
  </si>
  <si>
    <t>3,99</t>
  </si>
  <si>
    <t>3,23</t>
  </si>
  <si>
    <t>24,34</t>
  </si>
  <si>
    <t>5,99</t>
  </si>
  <si>
    <t>142,41</t>
  </si>
  <si>
    <t>23,98</t>
  </si>
  <si>
    <t>93,88</t>
  </si>
  <si>
    <t>87,68</t>
  </si>
  <si>
    <t>52,34</t>
  </si>
  <si>
    <t>Салат из свеклы с маслом растительным</t>
  </si>
  <si>
    <t>Щи из свежей капусты</t>
  </si>
  <si>
    <t>Пельмени с маслом растительным</t>
  </si>
  <si>
    <t>4,64</t>
  </si>
  <si>
    <t>5,9</t>
  </si>
  <si>
    <t>2,50</t>
  </si>
  <si>
    <t>0,40</t>
  </si>
  <si>
    <t>8,90</t>
  </si>
  <si>
    <t>0,31</t>
  </si>
  <si>
    <t>2,18</t>
  </si>
  <si>
    <t>1,82</t>
  </si>
  <si>
    <t>1.60</t>
  </si>
  <si>
    <t>3.04</t>
  </si>
  <si>
    <t>6.74</t>
  </si>
  <si>
    <t>40,80</t>
  </si>
  <si>
    <t>28,12</t>
  </si>
  <si>
    <t>60.70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</si>
</sst>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2" fillId="4" borderId="4" xfId="1" applyFont="1" applyFill="1" applyBorder="1" applyAlignment="1" applyProtection="1">
      <alignment wrapText="1"/>
      <protection locked="0"/>
    </xf>
    <xf numFmtId="0" fontId="13" fillId="4" borderId="2" xfId="1" applyFont="1" applyFill="1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49" fontId="0" fillId="4" borderId="15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49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" xfId="1" applyNumberFormat="1" applyFill="1" applyBorder="1" applyProtection="1">
      <protection locked="0"/>
    </xf>
    <xf numFmtId="49" fontId="11" fillId="4" borderId="15" xfId="1" applyNumberFormat="1" applyFill="1" applyBorder="1" applyProtection="1">
      <protection locked="0"/>
    </xf>
    <xf numFmtId="49" fontId="11" fillId="4" borderId="17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7" xfId="1" applyNumberFormat="1" applyFill="1" applyBorder="1" applyProtection="1">
      <protection locked="0"/>
    </xf>
    <xf numFmtId="49" fontId="11" fillId="4" borderId="4" xfId="1" applyNumberFormat="1" applyFill="1" applyBorder="1" applyProtection="1">
      <protection locked="0"/>
    </xf>
    <xf numFmtId="49" fontId="11" fillId="4" borderId="23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" xfId="1" applyNumberFormat="1" applyFill="1" applyBorder="1" applyProtection="1">
      <protection locked="0"/>
    </xf>
    <xf numFmtId="49" fontId="11" fillId="4" borderId="15" xfId="1" applyNumberFormat="1" applyFill="1" applyBorder="1" applyProtection="1">
      <protection locked="0"/>
    </xf>
    <xf numFmtId="49" fontId="11" fillId="4" borderId="17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7" xfId="1" applyNumberFormat="1" applyFill="1" applyBorder="1" applyProtection="1">
      <protection locked="0"/>
    </xf>
    <xf numFmtId="49" fontId="11" fillId="4" borderId="4" xfId="1" applyNumberFormat="1" applyFill="1" applyBorder="1" applyProtection="1">
      <protection locked="0"/>
    </xf>
    <xf numFmtId="49" fontId="11" fillId="4" borderId="23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4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2" xfId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" xfId="1" applyNumberFormat="1" applyFill="1" applyBorder="1" applyProtection="1">
      <protection locked="0"/>
    </xf>
    <xf numFmtId="49" fontId="11" fillId="4" borderId="15" xfId="1" applyNumberFormat="1" applyFill="1" applyBorder="1" applyProtection="1">
      <protection locked="0"/>
    </xf>
    <xf numFmtId="49" fontId="11" fillId="4" borderId="17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7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7" xfId="1" applyNumberFormat="1" applyFill="1" applyBorder="1" applyProtection="1">
      <protection locked="0"/>
    </xf>
    <xf numFmtId="49" fontId="11" fillId="4" borderId="4" xfId="1" applyNumberFormat="1" applyFill="1" applyBorder="1" applyProtection="1">
      <protection locked="0"/>
    </xf>
    <xf numFmtId="49" fontId="11" fillId="4" borderId="23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7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4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" xfId="1" applyNumberFormat="1" applyFill="1" applyBorder="1" applyProtection="1">
      <protection locked="0"/>
    </xf>
    <xf numFmtId="49" fontId="11" fillId="4" borderId="15" xfId="1" applyNumberFormat="1" applyFill="1" applyBorder="1" applyProtection="1">
      <protection locked="0"/>
    </xf>
    <xf numFmtId="49" fontId="11" fillId="4" borderId="17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7" xfId="1" applyNumberFormat="1" applyFill="1" applyBorder="1" applyProtection="1">
      <protection locked="0"/>
    </xf>
    <xf numFmtId="49" fontId="11" fillId="4" borderId="4" xfId="1" applyNumberFormat="1" applyFill="1" applyBorder="1" applyProtection="1">
      <protection locked="0"/>
    </xf>
    <xf numFmtId="49" fontId="11" fillId="4" borderId="23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1" xfId="1" applyNumberFormat="1" applyFill="1" applyBorder="1" applyProtection="1">
      <protection locked="0"/>
    </xf>
    <xf numFmtId="49" fontId="11" fillId="4" borderId="2" xfId="1" applyNumberFormat="1" applyFill="1" applyBorder="1" applyProtection="1">
      <protection locked="0"/>
    </xf>
    <xf numFmtId="49" fontId="11" fillId="4" borderId="4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4" sqref="J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40</v>
      </c>
      <c r="F6" s="39">
        <v>200</v>
      </c>
      <c r="G6" s="64" t="s">
        <v>55</v>
      </c>
      <c r="H6" s="66" t="s">
        <v>60</v>
      </c>
      <c r="I6" s="39">
        <v>6.74</v>
      </c>
      <c r="J6" s="62" t="s">
        <v>50</v>
      </c>
      <c r="K6" s="40">
        <v>192</v>
      </c>
      <c r="L6" s="39"/>
    </row>
    <row r="7" spans="1:12" ht="15" x14ac:dyDescent="0.25">
      <c r="A7" s="23"/>
      <c r="B7" s="15"/>
      <c r="C7" s="11"/>
      <c r="D7" s="6"/>
      <c r="E7" s="57" t="s">
        <v>41</v>
      </c>
      <c r="F7" s="42">
        <v>10</v>
      </c>
      <c r="G7" s="63" t="s">
        <v>56</v>
      </c>
      <c r="H7" s="65" t="s">
        <v>60</v>
      </c>
      <c r="I7" s="42">
        <v>6.74</v>
      </c>
      <c r="J7" s="61" t="s">
        <v>51</v>
      </c>
      <c r="K7" s="43">
        <v>16</v>
      </c>
      <c r="L7" s="42"/>
    </row>
    <row r="8" spans="1:12" ht="15" x14ac:dyDescent="0.25">
      <c r="A8" s="23"/>
      <c r="B8" s="15"/>
      <c r="C8" s="11"/>
      <c r="D8" s="7" t="s">
        <v>22</v>
      </c>
      <c r="E8" s="57" t="s">
        <v>42</v>
      </c>
      <c r="F8" s="42">
        <v>200</v>
      </c>
      <c r="G8" s="63" t="s">
        <v>57</v>
      </c>
      <c r="H8" s="65" t="s">
        <v>61</v>
      </c>
      <c r="I8" s="42">
        <v>3.8</v>
      </c>
      <c r="J8" s="61" t="s">
        <v>52</v>
      </c>
      <c r="K8" s="43">
        <v>415</v>
      </c>
      <c r="L8" s="42"/>
    </row>
    <row r="9" spans="1:12" ht="15" x14ac:dyDescent="0.25">
      <c r="A9" s="23"/>
      <c r="B9" s="15"/>
      <c r="C9" s="11"/>
      <c r="D9" s="7" t="s">
        <v>23</v>
      </c>
      <c r="E9" s="57" t="s">
        <v>43</v>
      </c>
      <c r="F9" s="42">
        <v>60</v>
      </c>
      <c r="G9" s="63" t="s">
        <v>58</v>
      </c>
      <c r="H9" s="65" t="s">
        <v>62</v>
      </c>
      <c r="I9" s="42">
        <v>1.74</v>
      </c>
      <c r="J9" s="61" t="s">
        <v>53</v>
      </c>
      <c r="K9" s="43">
        <v>18</v>
      </c>
      <c r="L9" s="42"/>
    </row>
    <row r="10" spans="1:12" ht="15" x14ac:dyDescent="0.25">
      <c r="A10" s="23"/>
      <c r="B10" s="15"/>
      <c r="C10" s="11"/>
      <c r="D10" s="7" t="s">
        <v>24</v>
      </c>
      <c r="E10" s="57"/>
      <c r="F10" s="42"/>
      <c r="G10" s="63"/>
      <c r="H10" s="65"/>
      <c r="I10" s="42"/>
      <c r="J10" s="61"/>
      <c r="K10" s="43"/>
      <c r="L10" s="42"/>
    </row>
    <row r="11" spans="1:12" ht="15" x14ac:dyDescent="0.25">
      <c r="A11" s="23"/>
      <c r="B11" s="15"/>
      <c r="C11" s="11"/>
      <c r="D11" s="6"/>
      <c r="E11" s="57" t="s">
        <v>44</v>
      </c>
      <c r="F11" s="42">
        <v>40</v>
      </c>
      <c r="G11" s="63" t="s">
        <v>59</v>
      </c>
      <c r="H11" s="65" t="s">
        <v>63</v>
      </c>
      <c r="I11" s="42">
        <v>3.92</v>
      </c>
      <c r="J11" s="61" t="s">
        <v>54</v>
      </c>
      <c r="K11" s="43">
        <v>9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>
        <v>29.03</v>
      </c>
      <c r="H12" s="42">
        <v>22.94</v>
      </c>
      <c r="I12" s="42"/>
      <c r="J12" s="42">
        <v>673.61</v>
      </c>
      <c r="K12" s="43"/>
      <c r="L12" s="42">
        <v>86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29.03</v>
      </c>
      <c r="H13" s="19">
        <f t="shared" si="0"/>
        <v>22.94</v>
      </c>
      <c r="I13" s="19">
        <f t="shared" si="0"/>
        <v>22.939999999999998</v>
      </c>
      <c r="J13" s="19">
        <f t="shared" si="0"/>
        <v>673.61</v>
      </c>
      <c r="K13" s="25"/>
      <c r="L13" s="19">
        <f t="shared" ref="L13" si="1">SUM(L6:L12)</f>
        <v>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45</v>
      </c>
      <c r="F14" s="42">
        <v>60</v>
      </c>
      <c r="G14" s="42">
        <v>0.49</v>
      </c>
      <c r="H14" s="42">
        <v>6.67</v>
      </c>
      <c r="I14" s="42">
        <v>6.67</v>
      </c>
      <c r="J14" s="42">
        <v>80.89</v>
      </c>
      <c r="K14" s="43">
        <v>43</v>
      </c>
      <c r="L14" s="42"/>
    </row>
    <row r="15" spans="1:12" ht="15" x14ac:dyDescent="0.25">
      <c r="A15" s="23"/>
      <c r="B15" s="15"/>
      <c r="C15" s="11"/>
      <c r="D15" s="7" t="s">
        <v>27</v>
      </c>
      <c r="E15" s="59" t="s">
        <v>46</v>
      </c>
      <c r="F15" s="42">
        <v>200</v>
      </c>
      <c r="G15" s="42">
        <v>1.8</v>
      </c>
      <c r="H15" s="42">
        <v>3.1</v>
      </c>
      <c r="I15" s="42">
        <v>3.1</v>
      </c>
      <c r="J15" s="42">
        <v>81.22</v>
      </c>
      <c r="K15" s="43">
        <v>156</v>
      </c>
      <c r="L15" s="42"/>
    </row>
    <row r="16" spans="1:12" ht="15" x14ac:dyDescent="0.25">
      <c r="A16" s="23"/>
      <c r="B16" s="15"/>
      <c r="C16" s="11"/>
      <c r="D16" s="7" t="s">
        <v>28</v>
      </c>
      <c r="E16" s="59" t="s">
        <v>47</v>
      </c>
      <c r="F16" s="42">
        <v>240</v>
      </c>
      <c r="G16" s="42">
        <v>10.39</v>
      </c>
      <c r="H16" s="42">
        <v>4.6900000000000004</v>
      </c>
      <c r="I16" s="42">
        <v>4.6900000000000004</v>
      </c>
      <c r="J16" s="42">
        <v>146.22999999999999</v>
      </c>
      <c r="K16" s="43">
        <v>334</v>
      </c>
      <c r="L16" s="42"/>
    </row>
    <row r="17" spans="1:12" ht="15" x14ac:dyDescent="0.25">
      <c r="A17" s="23"/>
      <c r="B17" s="15"/>
      <c r="C17" s="11"/>
      <c r="D17" s="7" t="s">
        <v>29</v>
      </c>
      <c r="E17" s="59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9" t="s">
        <v>48</v>
      </c>
      <c r="F18" s="42">
        <v>200</v>
      </c>
      <c r="G18" s="42">
        <v>0.5</v>
      </c>
      <c r="H18" s="42">
        <v>0</v>
      </c>
      <c r="I18" s="42">
        <v>0</v>
      </c>
      <c r="J18" s="42">
        <v>61.6</v>
      </c>
      <c r="K18" s="43">
        <v>638</v>
      </c>
      <c r="L18" s="42"/>
    </row>
    <row r="19" spans="1:12" ht="15" x14ac:dyDescent="0.25">
      <c r="A19" s="23"/>
      <c r="B19" s="15"/>
      <c r="C19" s="11"/>
      <c r="D19" s="7" t="s">
        <v>31</v>
      </c>
      <c r="E19" s="59" t="s">
        <v>43</v>
      </c>
      <c r="F19" s="42">
        <v>40</v>
      </c>
      <c r="G19" s="42">
        <v>3</v>
      </c>
      <c r="H19" s="42">
        <v>1.1599999999999999</v>
      </c>
      <c r="I19" s="42">
        <v>1.1599999999999999</v>
      </c>
      <c r="J19" s="42">
        <v>104.68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32</v>
      </c>
      <c r="E20" s="59" t="s">
        <v>49</v>
      </c>
      <c r="F20" s="42">
        <v>40</v>
      </c>
      <c r="G20" s="42">
        <v>2.2400000000000002</v>
      </c>
      <c r="H20" s="42">
        <v>0.44</v>
      </c>
      <c r="I20" s="42">
        <v>0.44</v>
      </c>
      <c r="J20" s="42">
        <v>91.96</v>
      </c>
      <c r="K20" s="43">
        <v>19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105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18.420000000000002</v>
      </c>
      <c r="H23" s="19">
        <f t="shared" si="2"/>
        <v>16.060000000000002</v>
      </c>
      <c r="I23" s="19">
        <f t="shared" si="2"/>
        <v>16.060000000000002</v>
      </c>
      <c r="J23" s="19">
        <f t="shared" si="2"/>
        <v>566.58000000000004</v>
      </c>
      <c r="K23" s="25"/>
      <c r="L23" s="19">
        <f t="shared" ref="L23" si="3">SUM(L14:L22)</f>
        <v>105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1290</v>
      </c>
      <c r="G24" s="32">
        <f t="shared" ref="G24:J24" si="4">G13+G23</f>
        <v>47.45</v>
      </c>
      <c r="H24" s="32">
        <f t="shared" si="4"/>
        <v>39</v>
      </c>
      <c r="I24" s="32">
        <f t="shared" si="4"/>
        <v>39</v>
      </c>
      <c r="J24" s="32">
        <f t="shared" si="4"/>
        <v>1240.19</v>
      </c>
      <c r="K24" s="32"/>
      <c r="L24" s="32">
        <f t="shared" ref="L24" si="5">L13+L23</f>
        <v>191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7" t="s">
        <v>64</v>
      </c>
      <c r="F25" s="39">
        <v>200</v>
      </c>
      <c r="G25" s="39">
        <v>28.28</v>
      </c>
      <c r="H25" s="39">
        <v>18.28</v>
      </c>
      <c r="I25" s="39">
        <v>25.4</v>
      </c>
      <c r="J25" s="39">
        <v>379.24</v>
      </c>
      <c r="K25" s="40">
        <v>241</v>
      </c>
      <c r="L25" s="39"/>
    </row>
    <row r="26" spans="1:12" ht="15" x14ac:dyDescent="0.25">
      <c r="A26" s="14"/>
      <c r="B26" s="15"/>
      <c r="C26" s="11"/>
      <c r="D26" s="6"/>
      <c r="E26" s="68" t="s">
        <v>65</v>
      </c>
      <c r="F26" s="42">
        <v>50</v>
      </c>
      <c r="G26" s="42">
        <v>0.25</v>
      </c>
      <c r="H26" s="42">
        <v>0.15</v>
      </c>
      <c r="I26" s="42">
        <v>29.85</v>
      </c>
      <c r="J26" s="42">
        <v>120.59</v>
      </c>
      <c r="K26" s="43">
        <v>372</v>
      </c>
      <c r="L26" s="42"/>
    </row>
    <row r="27" spans="1:12" ht="15" x14ac:dyDescent="0.25">
      <c r="A27" s="14"/>
      <c r="B27" s="15"/>
      <c r="C27" s="11"/>
      <c r="D27" s="7" t="s">
        <v>22</v>
      </c>
      <c r="E27" s="68" t="s">
        <v>66</v>
      </c>
      <c r="F27" s="42">
        <v>200</v>
      </c>
      <c r="G27" s="42">
        <v>0.04</v>
      </c>
      <c r="H27" s="42">
        <v>0</v>
      </c>
      <c r="I27" s="42">
        <v>12.11</v>
      </c>
      <c r="J27" s="42">
        <v>48.61</v>
      </c>
      <c r="K27" s="43">
        <v>371</v>
      </c>
      <c r="L27" s="42"/>
    </row>
    <row r="28" spans="1:12" ht="15" x14ac:dyDescent="0.25">
      <c r="A28" s="14"/>
      <c r="B28" s="15"/>
      <c r="C28" s="11"/>
      <c r="D28" s="7" t="s">
        <v>23</v>
      </c>
      <c r="E28" s="68" t="s">
        <v>43</v>
      </c>
      <c r="F28" s="42">
        <v>40</v>
      </c>
      <c r="G28" s="42">
        <v>3</v>
      </c>
      <c r="H28" s="42">
        <v>1.1599999999999999</v>
      </c>
      <c r="I28" s="42">
        <v>20.56</v>
      </c>
      <c r="J28" s="42">
        <v>104.68</v>
      </c>
      <c r="K28" s="43">
        <v>18</v>
      </c>
      <c r="L28" s="42"/>
    </row>
    <row r="29" spans="1:12" ht="15" x14ac:dyDescent="0.25">
      <c r="A29" s="14"/>
      <c r="B29" s="15"/>
      <c r="C29" s="11"/>
      <c r="D29" s="7" t="s">
        <v>24</v>
      </c>
      <c r="E29" s="68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68" t="s">
        <v>67</v>
      </c>
      <c r="F30" s="42">
        <v>10</v>
      </c>
      <c r="G30" s="42">
        <v>2.3199999999999998</v>
      </c>
      <c r="H30" s="42">
        <v>2.95</v>
      </c>
      <c r="I30" s="42">
        <v>0</v>
      </c>
      <c r="J30" s="42">
        <v>35.83</v>
      </c>
      <c r="K30" s="43">
        <v>16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33.89</v>
      </c>
      <c r="H32" s="19">
        <f t="shared" ref="H32" si="7">SUM(H25:H31)</f>
        <v>22.54</v>
      </c>
      <c r="I32" s="19">
        <f t="shared" ref="I32" si="8">SUM(I25:I31)</f>
        <v>87.92</v>
      </c>
      <c r="J32" s="19">
        <f t="shared" ref="J32:L32" si="9">SUM(J25:J31)</f>
        <v>688.95000000000016</v>
      </c>
      <c r="K32" s="25"/>
      <c r="L32" s="19">
        <f t="shared" si="9"/>
        <v>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68</v>
      </c>
      <c r="F33" s="42">
        <v>60</v>
      </c>
      <c r="G33" s="42">
        <v>0.5</v>
      </c>
      <c r="H33" s="42">
        <v>2.35</v>
      </c>
      <c r="I33" s="42">
        <v>3.85</v>
      </c>
      <c r="J33" s="42">
        <v>38.549999999999997</v>
      </c>
      <c r="K33" s="43">
        <v>25</v>
      </c>
      <c r="L33" s="42"/>
    </row>
    <row r="34" spans="1:12" ht="15" x14ac:dyDescent="0.25">
      <c r="A34" s="14"/>
      <c r="B34" s="15"/>
      <c r="C34" s="11"/>
      <c r="D34" s="7" t="s">
        <v>27</v>
      </c>
      <c r="E34" s="69" t="s">
        <v>69</v>
      </c>
      <c r="F34" s="42">
        <v>200</v>
      </c>
      <c r="G34" s="42">
        <v>1.36</v>
      </c>
      <c r="H34" s="42">
        <v>2.68</v>
      </c>
      <c r="I34" s="42">
        <v>9.1</v>
      </c>
      <c r="J34" s="42">
        <v>65.959999999999994</v>
      </c>
      <c r="K34" s="43">
        <v>119</v>
      </c>
      <c r="L34" s="42"/>
    </row>
    <row r="35" spans="1:12" ht="15" x14ac:dyDescent="0.25">
      <c r="A35" s="14"/>
      <c r="B35" s="15"/>
      <c r="C35" s="11"/>
      <c r="D35" s="7" t="s">
        <v>28</v>
      </c>
      <c r="E35" s="69" t="s">
        <v>70</v>
      </c>
      <c r="F35" s="42">
        <v>90</v>
      </c>
      <c r="G35" s="42">
        <v>11.26</v>
      </c>
      <c r="H35" s="42">
        <v>5.14</v>
      </c>
      <c r="I35" s="42">
        <v>3.51</v>
      </c>
      <c r="J35" s="42">
        <v>105.34</v>
      </c>
      <c r="K35" s="43">
        <v>282</v>
      </c>
      <c r="L35" s="42"/>
    </row>
    <row r="36" spans="1:12" ht="15" x14ac:dyDescent="0.25">
      <c r="A36" s="14"/>
      <c r="B36" s="15"/>
      <c r="C36" s="11"/>
      <c r="D36" s="7" t="s">
        <v>29</v>
      </c>
      <c r="E36" s="69" t="s">
        <v>71</v>
      </c>
      <c r="F36" s="42">
        <v>150</v>
      </c>
      <c r="G36" s="42">
        <v>5.91</v>
      </c>
      <c r="H36" s="42">
        <v>4.71</v>
      </c>
      <c r="I36" s="42">
        <v>25.99</v>
      </c>
      <c r="J36" s="42">
        <v>170.01</v>
      </c>
      <c r="K36" s="43">
        <v>341</v>
      </c>
      <c r="L36" s="42"/>
    </row>
    <row r="37" spans="1:12" ht="15" x14ac:dyDescent="0.25">
      <c r="A37" s="14"/>
      <c r="B37" s="15"/>
      <c r="C37" s="11"/>
      <c r="D37" s="7" t="s">
        <v>30</v>
      </c>
      <c r="E37" s="69" t="s">
        <v>72</v>
      </c>
      <c r="F37" s="42">
        <v>200</v>
      </c>
      <c r="G37" s="42">
        <v>0.12</v>
      </c>
      <c r="H37" s="42">
        <v>0.12</v>
      </c>
      <c r="I37" s="42">
        <v>22.92</v>
      </c>
      <c r="J37" s="42">
        <v>93.24</v>
      </c>
      <c r="K37" s="43">
        <v>451</v>
      </c>
      <c r="L37" s="42"/>
    </row>
    <row r="38" spans="1:12" ht="15" x14ac:dyDescent="0.25">
      <c r="A38" s="14"/>
      <c r="B38" s="15"/>
      <c r="C38" s="11"/>
      <c r="D38" s="7" t="s">
        <v>31</v>
      </c>
      <c r="E38" s="69" t="s">
        <v>43</v>
      </c>
      <c r="F38" s="42">
        <v>20</v>
      </c>
      <c r="G38" s="42">
        <v>1.5</v>
      </c>
      <c r="H38" s="42">
        <v>0.57999999999999996</v>
      </c>
      <c r="I38" s="42">
        <v>10.28</v>
      </c>
      <c r="J38" s="42">
        <v>52.34</v>
      </c>
      <c r="K38" s="43">
        <v>18</v>
      </c>
      <c r="L38" s="42"/>
    </row>
    <row r="39" spans="1:12" ht="15" x14ac:dyDescent="0.25">
      <c r="A39" s="14"/>
      <c r="B39" s="15"/>
      <c r="C39" s="11"/>
      <c r="D39" s="7" t="s">
        <v>32</v>
      </c>
      <c r="E39" s="69" t="s">
        <v>49</v>
      </c>
      <c r="F39" s="42">
        <v>40</v>
      </c>
      <c r="G39" s="42">
        <v>2.2400000000000002</v>
      </c>
      <c r="H39" s="42">
        <v>0.44</v>
      </c>
      <c r="I39" s="42">
        <v>19.760000000000002</v>
      </c>
      <c r="J39" s="42">
        <v>91.96</v>
      </c>
      <c r="K39" s="43">
        <v>19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105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22.89</v>
      </c>
      <c r="H42" s="19">
        <f t="shared" ref="H42" si="11">SUM(H33:H41)</f>
        <v>16.02</v>
      </c>
      <c r="I42" s="19">
        <f t="shared" ref="I42" si="12">SUM(I33:I41)</f>
        <v>95.410000000000011</v>
      </c>
      <c r="J42" s="19">
        <f t="shared" ref="J42:L42" si="13">SUM(J33:J41)</f>
        <v>617.40000000000009</v>
      </c>
      <c r="K42" s="25"/>
      <c r="L42" s="19">
        <f t="shared" si="13"/>
        <v>105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1260</v>
      </c>
      <c r="G43" s="32">
        <f t="shared" ref="G43" si="14">G32+G42</f>
        <v>56.78</v>
      </c>
      <c r="H43" s="32">
        <f t="shared" ref="H43" si="15">H32+H42</f>
        <v>38.56</v>
      </c>
      <c r="I43" s="32">
        <f t="shared" ref="I43" si="16">I32+I42</f>
        <v>183.33</v>
      </c>
      <c r="J43" s="32">
        <f t="shared" ref="J43:L43" si="17">J32+J42</f>
        <v>1306.3500000000004</v>
      </c>
      <c r="K43" s="32"/>
      <c r="L43" s="32">
        <f t="shared" si="17"/>
        <v>191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1" t="s">
        <v>73</v>
      </c>
      <c r="F44" s="39">
        <v>200</v>
      </c>
      <c r="G44" s="39">
        <v>4.17</v>
      </c>
      <c r="H44" s="39">
        <v>9.6300000000000008</v>
      </c>
      <c r="I44" s="39">
        <v>20.79</v>
      </c>
      <c r="J44" s="39">
        <v>186.54</v>
      </c>
      <c r="K44" s="40">
        <v>196</v>
      </c>
      <c r="L44" s="39"/>
    </row>
    <row r="45" spans="1:12" ht="15" x14ac:dyDescent="0.25">
      <c r="A45" s="23"/>
      <c r="B45" s="15"/>
      <c r="C45" s="11"/>
      <c r="D45" s="6"/>
      <c r="E45" s="72" t="s">
        <v>81</v>
      </c>
      <c r="F45" s="42">
        <v>20</v>
      </c>
      <c r="G45" s="42">
        <v>4.6399999999999997</v>
      </c>
      <c r="H45" s="42">
        <v>5.9</v>
      </c>
      <c r="I45" s="42">
        <v>0</v>
      </c>
      <c r="J45" s="42">
        <v>71.66</v>
      </c>
      <c r="K45" s="43">
        <v>16</v>
      </c>
      <c r="L45" s="42"/>
    </row>
    <row r="46" spans="1:12" ht="15" x14ac:dyDescent="0.25">
      <c r="A46" s="23"/>
      <c r="B46" s="15"/>
      <c r="C46" s="11"/>
      <c r="D46" s="7" t="s">
        <v>22</v>
      </c>
      <c r="E46" s="72" t="s">
        <v>75</v>
      </c>
      <c r="F46" s="42">
        <v>200</v>
      </c>
      <c r="G46" s="42">
        <v>3.28</v>
      </c>
      <c r="H46" s="42">
        <v>3.36</v>
      </c>
      <c r="I46" s="42">
        <v>11.32</v>
      </c>
      <c r="J46" s="42">
        <v>88.64</v>
      </c>
      <c r="K46" s="43">
        <v>420</v>
      </c>
      <c r="L46" s="42"/>
    </row>
    <row r="47" spans="1:12" ht="15" x14ac:dyDescent="0.25">
      <c r="A47" s="23"/>
      <c r="B47" s="15"/>
      <c r="C47" s="11"/>
      <c r="D47" s="7" t="s">
        <v>23</v>
      </c>
      <c r="E47" s="72" t="s">
        <v>43</v>
      </c>
      <c r="F47" s="42">
        <v>40</v>
      </c>
      <c r="G47" s="42">
        <v>4.5</v>
      </c>
      <c r="H47" s="42">
        <v>1.74</v>
      </c>
      <c r="I47" s="42">
        <v>30.84</v>
      </c>
      <c r="J47" s="42">
        <v>157.02000000000001</v>
      </c>
      <c r="K47" s="43">
        <v>18</v>
      </c>
      <c r="L47" s="42"/>
    </row>
    <row r="48" spans="1:12" ht="15" x14ac:dyDescent="0.25">
      <c r="A48" s="23"/>
      <c r="B48" s="15"/>
      <c r="C48" s="11"/>
      <c r="D48" s="7" t="s">
        <v>24</v>
      </c>
      <c r="E48" s="73" t="s">
        <v>74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44.4</v>
      </c>
      <c r="K48" s="43">
        <v>403</v>
      </c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16.989999999999995</v>
      </c>
      <c r="H51" s="19">
        <f t="shared" ref="H51" si="19">SUM(H44:H50)</f>
        <v>21.029999999999998</v>
      </c>
      <c r="I51" s="19">
        <f t="shared" ref="I51" si="20">SUM(I44:I50)</f>
        <v>72.75</v>
      </c>
      <c r="J51" s="19">
        <f t="shared" ref="J51:L51" si="21">SUM(J44:J50)</f>
        <v>548.26</v>
      </c>
      <c r="K51" s="25"/>
      <c r="L51" s="19">
        <f t="shared" si="21"/>
        <v>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4" t="s">
        <v>76</v>
      </c>
      <c r="F52" s="42">
        <v>60</v>
      </c>
      <c r="G52" s="42">
        <v>0.48</v>
      </c>
      <c r="H52" s="42">
        <v>0.06</v>
      </c>
      <c r="I52" s="42">
        <v>1.02</v>
      </c>
      <c r="J52" s="42">
        <v>6.54</v>
      </c>
      <c r="K52" s="43">
        <v>37</v>
      </c>
      <c r="L52" s="42"/>
    </row>
    <row r="53" spans="1:12" ht="15" x14ac:dyDescent="0.25">
      <c r="A53" s="23"/>
      <c r="B53" s="15"/>
      <c r="C53" s="11"/>
      <c r="D53" s="7" t="s">
        <v>27</v>
      </c>
      <c r="E53" s="75" t="s">
        <v>77</v>
      </c>
      <c r="F53" s="42">
        <v>200</v>
      </c>
      <c r="G53" s="42">
        <v>4.04</v>
      </c>
      <c r="H53" s="42">
        <v>3.98</v>
      </c>
      <c r="I53" s="42">
        <v>14.22</v>
      </c>
      <c r="J53" s="42">
        <v>108.86</v>
      </c>
      <c r="K53" s="43">
        <v>132</v>
      </c>
      <c r="L53" s="42"/>
    </row>
    <row r="54" spans="1:12" ht="15" x14ac:dyDescent="0.25">
      <c r="A54" s="23"/>
      <c r="B54" s="15"/>
      <c r="C54" s="11"/>
      <c r="D54" s="7" t="s">
        <v>28</v>
      </c>
      <c r="E54" s="76" t="s">
        <v>78</v>
      </c>
      <c r="F54" s="42">
        <v>90</v>
      </c>
      <c r="G54" s="42">
        <v>13.08</v>
      </c>
      <c r="H54" s="42">
        <v>2.98</v>
      </c>
      <c r="I54" s="42">
        <v>9.7799999999999994</v>
      </c>
      <c r="J54" s="42">
        <v>118.3</v>
      </c>
      <c r="K54" s="43">
        <v>318</v>
      </c>
      <c r="L54" s="42"/>
    </row>
    <row r="55" spans="1:12" ht="15" x14ac:dyDescent="0.25">
      <c r="A55" s="23"/>
      <c r="B55" s="15"/>
      <c r="C55" s="11"/>
      <c r="D55" s="7" t="s">
        <v>29</v>
      </c>
      <c r="E55" s="75" t="s">
        <v>79</v>
      </c>
      <c r="F55" s="42">
        <v>150</v>
      </c>
      <c r="G55" s="42">
        <v>2.88</v>
      </c>
      <c r="H55" s="42">
        <v>5.45</v>
      </c>
      <c r="I55" s="42">
        <v>10.119999999999999</v>
      </c>
      <c r="J55" s="42">
        <v>101.16</v>
      </c>
      <c r="K55" s="43">
        <v>343</v>
      </c>
      <c r="L55" s="42"/>
    </row>
    <row r="56" spans="1:12" ht="15" x14ac:dyDescent="0.25">
      <c r="A56" s="23"/>
      <c r="B56" s="15"/>
      <c r="C56" s="11"/>
      <c r="D56" s="7" t="s">
        <v>30</v>
      </c>
      <c r="E56" s="76" t="s">
        <v>80</v>
      </c>
      <c r="F56" s="42">
        <v>200</v>
      </c>
      <c r="G56" s="42">
        <v>0.15</v>
      </c>
      <c r="H56" s="42">
        <v>0.06</v>
      </c>
      <c r="I56" s="42">
        <v>47.04</v>
      </c>
      <c r="J56" s="42">
        <v>189.34</v>
      </c>
      <c r="K56" s="43">
        <v>430</v>
      </c>
      <c r="L56" s="42"/>
    </row>
    <row r="57" spans="1:12" ht="15" x14ac:dyDescent="0.25">
      <c r="A57" s="23"/>
      <c r="B57" s="15"/>
      <c r="C57" s="11"/>
      <c r="D57" s="7" t="s">
        <v>31</v>
      </c>
      <c r="E57" s="75" t="s">
        <v>43</v>
      </c>
      <c r="F57" s="42">
        <v>40</v>
      </c>
      <c r="G57" s="42">
        <v>3</v>
      </c>
      <c r="H57" s="42">
        <v>1.1499999999999999</v>
      </c>
      <c r="I57" s="42">
        <v>20.56</v>
      </c>
      <c r="J57" s="42">
        <v>104.68</v>
      </c>
      <c r="K57" s="43">
        <v>18</v>
      </c>
      <c r="L57" s="42"/>
    </row>
    <row r="58" spans="1:12" ht="15" x14ac:dyDescent="0.25">
      <c r="A58" s="23"/>
      <c r="B58" s="15"/>
      <c r="C58" s="11"/>
      <c r="D58" s="7" t="s">
        <v>32</v>
      </c>
      <c r="E58" s="75" t="s">
        <v>49</v>
      </c>
      <c r="F58" s="42">
        <v>40</v>
      </c>
      <c r="G58" s="42">
        <v>2.2400000000000002</v>
      </c>
      <c r="H58" s="42">
        <v>0.44</v>
      </c>
      <c r="I58" s="42">
        <v>19.760000000000002</v>
      </c>
      <c r="J58" s="42">
        <v>91.96</v>
      </c>
      <c r="K58" s="43">
        <v>19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>
        <v>105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25.869999999999997</v>
      </c>
      <c r="H61" s="19">
        <f t="shared" ref="H61" si="23">SUM(H52:H60)</f>
        <v>14.12</v>
      </c>
      <c r="I61" s="19">
        <f t="shared" ref="I61" si="24">SUM(I52:I60)</f>
        <v>122.50000000000001</v>
      </c>
      <c r="J61" s="19">
        <f t="shared" ref="J61:L61" si="25">SUM(J52:J60)</f>
        <v>720.84000000000015</v>
      </c>
      <c r="K61" s="25"/>
      <c r="L61" s="19">
        <f t="shared" si="25"/>
        <v>105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1340</v>
      </c>
      <c r="G62" s="32">
        <f t="shared" ref="G62" si="26">G51+G61</f>
        <v>42.859999999999992</v>
      </c>
      <c r="H62" s="32">
        <f t="shared" ref="H62" si="27">H51+H61</f>
        <v>35.15</v>
      </c>
      <c r="I62" s="32">
        <f t="shared" ref="I62" si="28">I51+I61</f>
        <v>195.25</v>
      </c>
      <c r="J62" s="32">
        <f t="shared" ref="J62:L62" si="29">J51+J61</f>
        <v>1269.1000000000001</v>
      </c>
      <c r="K62" s="32"/>
      <c r="L62" s="32">
        <f t="shared" si="29"/>
        <v>191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82</v>
      </c>
      <c r="F63" s="79">
        <v>200</v>
      </c>
      <c r="G63" s="82" t="s">
        <v>88</v>
      </c>
      <c r="H63" s="82" t="s">
        <v>91</v>
      </c>
      <c r="I63" s="84" t="s">
        <v>94</v>
      </c>
      <c r="J63" s="82" t="s">
        <v>98</v>
      </c>
      <c r="K63" s="90">
        <v>232</v>
      </c>
      <c r="L63" s="39"/>
    </row>
    <row r="64" spans="1:12" ht="15" x14ac:dyDescent="0.25">
      <c r="A64" s="23"/>
      <c r="B64" s="15"/>
      <c r="C64" s="11"/>
      <c r="D64" s="6"/>
      <c r="E64" s="77" t="s">
        <v>83</v>
      </c>
      <c r="F64" s="80">
        <v>40</v>
      </c>
      <c r="G64" s="83" t="s">
        <v>89</v>
      </c>
      <c r="H64" s="83" t="s">
        <v>92</v>
      </c>
      <c r="I64" s="85" t="s">
        <v>95</v>
      </c>
      <c r="J64" s="83" t="s">
        <v>99</v>
      </c>
      <c r="K64" s="89">
        <v>9</v>
      </c>
      <c r="L64" s="42"/>
    </row>
    <row r="65" spans="1:12" ht="15" x14ac:dyDescent="0.25">
      <c r="A65" s="23"/>
      <c r="B65" s="15"/>
      <c r="C65" s="11"/>
      <c r="D65" s="7" t="s">
        <v>22</v>
      </c>
      <c r="E65" s="77" t="s">
        <v>84</v>
      </c>
      <c r="F65" s="80">
        <v>200</v>
      </c>
      <c r="G65" s="83" t="s">
        <v>90</v>
      </c>
      <c r="H65" s="83" t="s">
        <v>93</v>
      </c>
      <c r="I65" s="85" t="s">
        <v>96</v>
      </c>
      <c r="J65" s="83" t="s">
        <v>100</v>
      </c>
      <c r="K65" s="89">
        <v>415</v>
      </c>
      <c r="L65" s="42"/>
    </row>
    <row r="66" spans="1:12" ht="15" x14ac:dyDescent="0.25">
      <c r="A66" s="23"/>
      <c r="B66" s="15"/>
      <c r="C66" s="11"/>
      <c r="D66" s="7" t="s">
        <v>23</v>
      </c>
      <c r="E66" s="77" t="s">
        <v>43</v>
      </c>
      <c r="F66" s="80">
        <v>60</v>
      </c>
      <c r="G66" s="83" t="s">
        <v>58</v>
      </c>
      <c r="H66" s="83" t="s">
        <v>62</v>
      </c>
      <c r="I66" s="85" t="s">
        <v>97</v>
      </c>
      <c r="J66" s="83" t="s">
        <v>53</v>
      </c>
      <c r="K66" s="89">
        <v>18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>
        <v>29.48</v>
      </c>
      <c r="H69" s="42">
        <v>27.56</v>
      </c>
      <c r="I69" s="42">
        <v>76.28</v>
      </c>
      <c r="J69" s="42">
        <v>671.56</v>
      </c>
      <c r="K69" s="43"/>
      <c r="L69" s="42">
        <v>86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29.48</v>
      </c>
      <c r="H70" s="19">
        <f t="shared" ref="H70" si="31">SUM(H63:H69)</f>
        <v>27.56</v>
      </c>
      <c r="I70" s="19">
        <f t="shared" ref="I70" si="32">SUM(I63:I69)</f>
        <v>76.28</v>
      </c>
      <c r="J70" s="19">
        <f t="shared" ref="J70:L70" si="33">SUM(J63:J69)</f>
        <v>671.56</v>
      </c>
      <c r="K70" s="25"/>
      <c r="L70" s="19">
        <f t="shared" si="33"/>
        <v>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8" t="s">
        <v>85</v>
      </c>
      <c r="F71" s="81">
        <v>60</v>
      </c>
      <c r="G71" s="86" t="s">
        <v>107</v>
      </c>
      <c r="H71" s="86" t="s">
        <v>113</v>
      </c>
      <c r="I71" s="87" t="s">
        <v>119</v>
      </c>
      <c r="J71" s="86" t="s">
        <v>101</v>
      </c>
      <c r="K71" s="88">
        <v>94</v>
      </c>
      <c r="L71" s="42"/>
    </row>
    <row r="72" spans="1:12" ht="15" x14ac:dyDescent="0.25">
      <c r="A72" s="23"/>
      <c r="B72" s="15"/>
      <c r="C72" s="11"/>
      <c r="D72" s="7" t="s">
        <v>27</v>
      </c>
      <c r="E72" s="77" t="s">
        <v>86</v>
      </c>
      <c r="F72" s="80">
        <v>200</v>
      </c>
      <c r="G72" s="83" t="s">
        <v>108</v>
      </c>
      <c r="H72" s="83" t="s">
        <v>114</v>
      </c>
      <c r="I72" s="85" t="s">
        <v>120</v>
      </c>
      <c r="J72" s="83" t="s">
        <v>102</v>
      </c>
      <c r="K72" s="89">
        <v>137</v>
      </c>
      <c r="L72" s="42"/>
    </row>
    <row r="73" spans="1:12" ht="15" x14ac:dyDescent="0.25">
      <c r="A73" s="23"/>
      <c r="B73" s="15"/>
      <c r="C73" s="11"/>
      <c r="D73" s="7" t="s">
        <v>28</v>
      </c>
      <c r="E73" s="77" t="s">
        <v>87</v>
      </c>
      <c r="F73" s="80">
        <v>240</v>
      </c>
      <c r="G73" s="83" t="s">
        <v>109</v>
      </c>
      <c r="H73" s="83" t="s">
        <v>115</v>
      </c>
      <c r="I73" s="85" t="s">
        <v>121</v>
      </c>
      <c r="J73" s="83" t="s">
        <v>103</v>
      </c>
      <c r="K73" s="89">
        <v>249</v>
      </c>
      <c r="L73" s="42"/>
    </row>
    <row r="74" spans="1:12" ht="15" x14ac:dyDescent="0.25">
      <c r="A74" s="23"/>
      <c r="B74" s="15"/>
      <c r="C74" s="11"/>
      <c r="D74" s="7" t="s">
        <v>29</v>
      </c>
      <c r="E74" s="77"/>
      <c r="F74" s="80"/>
      <c r="G74" s="83"/>
      <c r="H74" s="83"/>
      <c r="I74" s="85"/>
      <c r="J74" s="83"/>
      <c r="K74" s="89"/>
      <c r="L74" s="42"/>
    </row>
    <row r="75" spans="1:12" ht="15" x14ac:dyDescent="0.25">
      <c r="A75" s="23"/>
      <c r="B75" s="15"/>
      <c r="C75" s="11"/>
      <c r="D75" s="7" t="s">
        <v>30</v>
      </c>
      <c r="E75" s="77" t="s">
        <v>48</v>
      </c>
      <c r="F75" s="80">
        <v>200</v>
      </c>
      <c r="G75" s="83" t="s">
        <v>110</v>
      </c>
      <c r="H75" s="83" t="s">
        <v>116</v>
      </c>
      <c r="I75" s="85" t="s">
        <v>122</v>
      </c>
      <c r="J75" s="83" t="s">
        <v>104</v>
      </c>
      <c r="K75" s="89">
        <v>638</v>
      </c>
      <c r="L75" s="42"/>
    </row>
    <row r="76" spans="1:12" ht="15" x14ac:dyDescent="0.25">
      <c r="A76" s="23"/>
      <c r="B76" s="15"/>
      <c r="C76" s="11"/>
      <c r="D76" s="7" t="s">
        <v>31</v>
      </c>
      <c r="E76" s="77" t="s">
        <v>43</v>
      </c>
      <c r="F76" s="80">
        <v>60</v>
      </c>
      <c r="G76" s="83" t="s">
        <v>111</v>
      </c>
      <c r="H76" s="83" t="s">
        <v>117</v>
      </c>
      <c r="I76" s="85" t="s">
        <v>123</v>
      </c>
      <c r="J76" s="83" t="s">
        <v>105</v>
      </c>
      <c r="K76" s="89">
        <v>18</v>
      </c>
      <c r="L76" s="42"/>
    </row>
    <row r="77" spans="1:12" ht="15" x14ac:dyDescent="0.25">
      <c r="A77" s="23"/>
      <c r="B77" s="15"/>
      <c r="C77" s="11"/>
      <c r="D77" s="7" t="s">
        <v>32</v>
      </c>
      <c r="E77" s="77" t="s">
        <v>49</v>
      </c>
      <c r="F77" s="80">
        <v>40</v>
      </c>
      <c r="G77" s="83" t="s">
        <v>112</v>
      </c>
      <c r="H77" s="83" t="s">
        <v>118</v>
      </c>
      <c r="I77" s="85" t="s">
        <v>124</v>
      </c>
      <c r="J77" s="83" t="s">
        <v>106</v>
      </c>
      <c r="K77" s="89">
        <v>19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>
        <v>22.19</v>
      </c>
      <c r="H79" s="42">
        <v>16.02</v>
      </c>
      <c r="I79" s="42">
        <v>99.66</v>
      </c>
      <c r="J79" s="42">
        <v>631.53</v>
      </c>
      <c r="K79" s="43"/>
      <c r="L79" s="42">
        <v>105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22.19</v>
      </c>
      <c r="H80" s="19">
        <f t="shared" ref="H80" si="35">SUM(H71:H79)</f>
        <v>16.02</v>
      </c>
      <c r="I80" s="19">
        <f t="shared" ref="I80" si="36">SUM(I71:I79)</f>
        <v>99.66</v>
      </c>
      <c r="J80" s="19">
        <f t="shared" ref="J80:L80" si="37">SUM(J71:J79)</f>
        <v>631.53</v>
      </c>
      <c r="K80" s="25"/>
      <c r="L80" s="19">
        <f t="shared" si="37"/>
        <v>105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1300</v>
      </c>
      <c r="G81" s="32">
        <f t="shared" ref="G81" si="38">G70+G80</f>
        <v>51.67</v>
      </c>
      <c r="H81" s="32">
        <f t="shared" ref="H81" si="39">H70+H80</f>
        <v>43.58</v>
      </c>
      <c r="I81" s="32">
        <f t="shared" ref="I81" si="40">I70+I80</f>
        <v>175.94</v>
      </c>
      <c r="J81" s="32">
        <f t="shared" ref="J81:L81" si="41">J70+J80</f>
        <v>1303.0899999999999</v>
      </c>
      <c r="K81" s="32"/>
      <c r="L81" s="32">
        <f t="shared" si="41"/>
        <v>191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1" t="s">
        <v>125</v>
      </c>
      <c r="F82" s="95">
        <v>200</v>
      </c>
      <c r="G82" s="100" t="s">
        <v>132</v>
      </c>
      <c r="H82" s="102" t="s">
        <v>134</v>
      </c>
      <c r="I82" s="103" t="s">
        <v>135</v>
      </c>
      <c r="J82" s="110" t="s">
        <v>160</v>
      </c>
      <c r="K82" s="114">
        <v>202</v>
      </c>
      <c r="L82" s="39"/>
    </row>
    <row r="83" spans="1:12" ht="15" x14ac:dyDescent="0.25">
      <c r="A83" s="23"/>
      <c r="B83" s="15"/>
      <c r="C83" s="11"/>
      <c r="D83" s="6"/>
      <c r="E83" s="92" t="s">
        <v>83</v>
      </c>
      <c r="F83" s="96">
        <v>20</v>
      </c>
      <c r="G83" s="99" t="s">
        <v>133</v>
      </c>
      <c r="H83" s="101" t="s">
        <v>136</v>
      </c>
      <c r="I83" s="104" t="s">
        <v>137</v>
      </c>
      <c r="J83" s="109" t="s">
        <v>161</v>
      </c>
      <c r="K83" s="113">
        <v>9</v>
      </c>
      <c r="L83" s="42"/>
    </row>
    <row r="84" spans="1:12" ht="15" x14ac:dyDescent="0.25">
      <c r="A84" s="23"/>
      <c r="B84" s="15"/>
      <c r="C84" s="11"/>
      <c r="D84" s="7" t="s">
        <v>22</v>
      </c>
      <c r="E84" s="92" t="s">
        <v>126</v>
      </c>
      <c r="F84" s="96">
        <v>200</v>
      </c>
      <c r="G84" s="99" t="s">
        <v>94</v>
      </c>
      <c r="H84" s="101" t="s">
        <v>138</v>
      </c>
      <c r="I84" s="104" t="s">
        <v>139</v>
      </c>
      <c r="J84" s="109" t="s">
        <v>162</v>
      </c>
      <c r="K84" s="113">
        <v>418</v>
      </c>
      <c r="L84" s="42"/>
    </row>
    <row r="85" spans="1:12" ht="15" x14ac:dyDescent="0.25">
      <c r="A85" s="23"/>
      <c r="B85" s="15"/>
      <c r="C85" s="11"/>
      <c r="D85" s="7" t="s">
        <v>23</v>
      </c>
      <c r="E85" s="92" t="s">
        <v>43</v>
      </c>
      <c r="F85" s="96">
        <v>40</v>
      </c>
      <c r="G85" s="99" t="s">
        <v>59</v>
      </c>
      <c r="H85" s="101" t="s">
        <v>140</v>
      </c>
      <c r="I85" s="104" t="s">
        <v>141</v>
      </c>
      <c r="J85" s="109" t="s">
        <v>163</v>
      </c>
      <c r="K85" s="113">
        <v>18</v>
      </c>
      <c r="L85" s="42"/>
    </row>
    <row r="86" spans="1:12" ht="15" x14ac:dyDescent="0.25">
      <c r="A86" s="23"/>
      <c r="B86" s="15"/>
      <c r="C86" s="11"/>
      <c r="D86" s="7" t="s">
        <v>24</v>
      </c>
      <c r="E86" s="92"/>
      <c r="F86" s="96"/>
      <c r="G86" s="99"/>
      <c r="H86" s="101"/>
      <c r="I86" s="104"/>
      <c r="J86" s="109"/>
      <c r="K86" s="113"/>
      <c r="L86" s="42"/>
    </row>
    <row r="87" spans="1:12" ht="15" x14ac:dyDescent="0.25">
      <c r="A87" s="23"/>
      <c r="B87" s="15"/>
      <c r="C87" s="11"/>
      <c r="D87" s="6"/>
      <c r="E87" s="92" t="s">
        <v>127</v>
      </c>
      <c r="F87" s="96">
        <v>10</v>
      </c>
      <c r="G87" s="99" t="s">
        <v>56</v>
      </c>
      <c r="H87" s="101" t="s">
        <v>142</v>
      </c>
      <c r="I87" s="104" t="s">
        <v>143</v>
      </c>
      <c r="J87" s="109" t="s">
        <v>51</v>
      </c>
      <c r="K87" s="113">
        <v>16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>
        <v>16.07</v>
      </c>
      <c r="H88" s="42">
        <v>14.18</v>
      </c>
      <c r="I88" s="42">
        <v>80.290000000000006</v>
      </c>
      <c r="J88" s="42">
        <v>513.32000000000005</v>
      </c>
      <c r="K88" s="43"/>
      <c r="L88" s="42">
        <v>86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16.07</v>
      </c>
      <c r="H89" s="19">
        <f t="shared" ref="H89" si="43">SUM(H82:H88)</f>
        <v>14.18</v>
      </c>
      <c r="I89" s="19">
        <f t="shared" ref="I89" si="44">SUM(I82:I88)</f>
        <v>80.290000000000006</v>
      </c>
      <c r="J89" s="19">
        <f t="shared" ref="J89:L89" si="45">SUM(J82:J88)</f>
        <v>513.32000000000005</v>
      </c>
      <c r="K89" s="25"/>
      <c r="L89" s="19">
        <f t="shared" si="45"/>
        <v>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4" t="s">
        <v>128</v>
      </c>
      <c r="F90" s="98">
        <v>60</v>
      </c>
      <c r="G90" s="107" t="s">
        <v>144</v>
      </c>
      <c r="H90" s="107" t="s">
        <v>145</v>
      </c>
      <c r="I90" s="108" t="s">
        <v>146</v>
      </c>
      <c r="J90" s="112" t="s">
        <v>164</v>
      </c>
      <c r="K90" s="116">
        <v>82</v>
      </c>
      <c r="L90" s="42"/>
    </row>
    <row r="91" spans="1:12" ht="15" x14ac:dyDescent="0.25">
      <c r="A91" s="23"/>
      <c r="B91" s="15"/>
      <c r="C91" s="11"/>
      <c r="D91" s="7" t="s">
        <v>27</v>
      </c>
      <c r="E91" s="93" t="s">
        <v>129</v>
      </c>
      <c r="F91" s="97">
        <v>200</v>
      </c>
      <c r="G91" s="105" t="s">
        <v>147</v>
      </c>
      <c r="H91" s="105" t="s">
        <v>148</v>
      </c>
      <c r="I91" s="106" t="s">
        <v>149</v>
      </c>
      <c r="J91" s="111" t="s">
        <v>165</v>
      </c>
      <c r="K91" s="115">
        <v>135</v>
      </c>
      <c r="L91" s="42"/>
    </row>
    <row r="92" spans="1:12" ht="15" x14ac:dyDescent="0.25">
      <c r="A92" s="23"/>
      <c r="B92" s="15"/>
      <c r="C92" s="11"/>
      <c r="D92" s="7" t="s">
        <v>28</v>
      </c>
      <c r="E92" s="93" t="s">
        <v>130</v>
      </c>
      <c r="F92" s="97">
        <v>240</v>
      </c>
      <c r="G92" s="105" t="s">
        <v>150</v>
      </c>
      <c r="H92" s="105" t="s">
        <v>151</v>
      </c>
      <c r="I92" s="106" t="s">
        <v>152</v>
      </c>
      <c r="J92" s="111" t="s">
        <v>166</v>
      </c>
      <c r="K92" s="115">
        <v>504</v>
      </c>
      <c r="L92" s="42"/>
    </row>
    <row r="93" spans="1:12" ht="15" x14ac:dyDescent="0.25">
      <c r="A93" s="23"/>
      <c r="B93" s="15"/>
      <c r="C93" s="11"/>
      <c r="D93" s="7" t="s">
        <v>29</v>
      </c>
      <c r="E93" s="93"/>
      <c r="F93" s="97"/>
      <c r="G93" s="105"/>
      <c r="H93" s="105"/>
      <c r="I93" s="106"/>
      <c r="J93" s="111"/>
      <c r="K93" s="115"/>
      <c r="L93" s="42"/>
    </row>
    <row r="94" spans="1:12" ht="15" x14ac:dyDescent="0.25">
      <c r="A94" s="23"/>
      <c r="B94" s="15"/>
      <c r="C94" s="11"/>
      <c r="D94" s="7" t="s">
        <v>30</v>
      </c>
      <c r="E94" s="93" t="s">
        <v>131</v>
      </c>
      <c r="F94" s="97">
        <v>200</v>
      </c>
      <c r="G94" s="105" t="s">
        <v>153</v>
      </c>
      <c r="H94" s="105" t="s">
        <v>154</v>
      </c>
      <c r="I94" s="106" t="s">
        <v>155</v>
      </c>
      <c r="J94" s="111" t="s">
        <v>167</v>
      </c>
      <c r="K94" s="115">
        <v>451</v>
      </c>
      <c r="L94" s="42"/>
    </row>
    <row r="95" spans="1:12" ht="15" x14ac:dyDescent="0.25">
      <c r="A95" s="23"/>
      <c r="B95" s="15"/>
      <c r="C95" s="11"/>
      <c r="D95" s="7" t="s">
        <v>31</v>
      </c>
      <c r="E95" s="93" t="s">
        <v>43</v>
      </c>
      <c r="F95" s="97">
        <v>20</v>
      </c>
      <c r="G95" s="105" t="s">
        <v>133</v>
      </c>
      <c r="H95" s="105" t="s">
        <v>156</v>
      </c>
      <c r="I95" s="106" t="s">
        <v>157</v>
      </c>
      <c r="J95" s="111" t="s">
        <v>168</v>
      </c>
      <c r="K95" s="115">
        <v>18</v>
      </c>
      <c r="L95" s="42"/>
    </row>
    <row r="96" spans="1:12" ht="15" x14ac:dyDescent="0.25">
      <c r="A96" s="23"/>
      <c r="B96" s="15"/>
      <c r="C96" s="11"/>
      <c r="D96" s="7" t="s">
        <v>32</v>
      </c>
      <c r="E96" s="93" t="s">
        <v>49</v>
      </c>
      <c r="F96" s="97">
        <v>20</v>
      </c>
      <c r="G96" s="105" t="s">
        <v>158</v>
      </c>
      <c r="H96" s="105" t="s">
        <v>110</v>
      </c>
      <c r="I96" s="106" t="s">
        <v>159</v>
      </c>
      <c r="J96" s="111" t="s">
        <v>169</v>
      </c>
      <c r="K96" s="115">
        <v>19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>
        <v>30.74</v>
      </c>
      <c r="H98" s="42">
        <v>43.43</v>
      </c>
      <c r="I98" s="42">
        <v>102.34</v>
      </c>
      <c r="J98" s="42">
        <v>925.13</v>
      </c>
      <c r="K98" s="43"/>
      <c r="L98" s="42">
        <v>105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30.74</v>
      </c>
      <c r="H99" s="19">
        <f t="shared" ref="H99" si="47">SUM(H90:H98)</f>
        <v>43.43</v>
      </c>
      <c r="I99" s="19">
        <f t="shared" ref="I99" si="48">SUM(I90:I98)</f>
        <v>102.34</v>
      </c>
      <c r="J99" s="19">
        <f t="shared" ref="J99:L99" si="49">SUM(J90:J98)</f>
        <v>925.13</v>
      </c>
      <c r="K99" s="25"/>
      <c r="L99" s="19">
        <f t="shared" si="49"/>
        <v>105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1210</v>
      </c>
      <c r="G100" s="32">
        <f t="shared" ref="G100" si="50">G89+G99</f>
        <v>46.81</v>
      </c>
      <c r="H100" s="32">
        <f t="shared" ref="H100" si="51">H89+H99</f>
        <v>57.61</v>
      </c>
      <c r="I100" s="32">
        <f t="shared" ref="I100" si="52">I89+I99</f>
        <v>182.63</v>
      </c>
      <c r="J100" s="32">
        <f t="shared" ref="J100:L100" si="53">J89+J99</f>
        <v>1438.45</v>
      </c>
      <c r="K100" s="32"/>
      <c r="L100" s="32">
        <f t="shared" si="53"/>
        <v>191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7" t="s">
        <v>73</v>
      </c>
      <c r="F101" s="121">
        <v>200</v>
      </c>
      <c r="G101" s="130" t="s">
        <v>175</v>
      </c>
      <c r="H101" s="130" t="s">
        <v>176</v>
      </c>
      <c r="I101" s="131" t="s">
        <v>177</v>
      </c>
      <c r="J101" s="138" t="s">
        <v>200</v>
      </c>
      <c r="K101" s="126">
        <v>196</v>
      </c>
      <c r="L101" s="39"/>
    </row>
    <row r="102" spans="1:12" ht="15" x14ac:dyDescent="0.25">
      <c r="A102" s="23"/>
      <c r="B102" s="15"/>
      <c r="C102" s="11"/>
      <c r="D102" s="6"/>
      <c r="E102" s="118" t="s">
        <v>44</v>
      </c>
      <c r="F102" s="122">
        <v>40</v>
      </c>
      <c r="G102" s="129" t="s">
        <v>178</v>
      </c>
      <c r="H102" s="129" t="s">
        <v>179</v>
      </c>
      <c r="I102" s="132" t="s">
        <v>180</v>
      </c>
      <c r="J102" s="137" t="s">
        <v>201</v>
      </c>
      <c r="K102" s="125">
        <v>9</v>
      </c>
      <c r="L102" s="42"/>
    </row>
    <row r="103" spans="1:12" ht="15" x14ac:dyDescent="0.25">
      <c r="A103" s="23"/>
      <c r="B103" s="15"/>
      <c r="C103" s="11"/>
      <c r="D103" s="7" t="s">
        <v>22</v>
      </c>
      <c r="E103" s="118" t="s">
        <v>170</v>
      </c>
      <c r="F103" s="122">
        <v>200</v>
      </c>
      <c r="G103" s="129" t="s">
        <v>181</v>
      </c>
      <c r="H103" s="129" t="s">
        <v>182</v>
      </c>
      <c r="I103" s="132" t="s">
        <v>183</v>
      </c>
      <c r="J103" s="137" t="s">
        <v>202</v>
      </c>
      <c r="K103" s="125">
        <v>378</v>
      </c>
      <c r="L103" s="42"/>
    </row>
    <row r="104" spans="1:12" ht="15" x14ac:dyDescent="0.25">
      <c r="A104" s="23"/>
      <c r="B104" s="15"/>
      <c r="C104" s="11"/>
      <c r="D104" s="7" t="s">
        <v>23</v>
      </c>
      <c r="E104" s="118" t="s">
        <v>43</v>
      </c>
      <c r="F104" s="122">
        <v>60</v>
      </c>
      <c r="G104" s="129" t="s">
        <v>58</v>
      </c>
      <c r="H104" s="129" t="s">
        <v>62</v>
      </c>
      <c r="I104" s="132" t="s">
        <v>97</v>
      </c>
      <c r="J104" s="137" t="s">
        <v>53</v>
      </c>
      <c r="K104" s="125">
        <v>18</v>
      </c>
      <c r="L104" s="42"/>
    </row>
    <row r="105" spans="1:12" ht="15" x14ac:dyDescent="0.25">
      <c r="A105" s="23"/>
      <c r="B105" s="15"/>
      <c r="C105" s="11"/>
      <c r="D105" s="7" t="s">
        <v>24</v>
      </c>
      <c r="E105" s="118"/>
      <c r="F105" s="122"/>
      <c r="G105" s="129"/>
      <c r="H105" s="129"/>
      <c r="I105" s="132"/>
      <c r="J105" s="137"/>
      <c r="K105" s="125"/>
      <c r="L105" s="42"/>
    </row>
    <row r="106" spans="1:12" ht="15" x14ac:dyDescent="0.25">
      <c r="A106" s="23"/>
      <c r="B106" s="15"/>
      <c r="C106" s="11"/>
      <c r="D106" s="6"/>
      <c r="E106" s="118" t="s">
        <v>41</v>
      </c>
      <c r="F106" s="122">
        <v>10</v>
      </c>
      <c r="G106" s="129" t="s">
        <v>184</v>
      </c>
      <c r="H106" s="129" t="s">
        <v>185</v>
      </c>
      <c r="I106" s="132" t="s">
        <v>116</v>
      </c>
      <c r="J106" s="137" t="s">
        <v>203</v>
      </c>
      <c r="K106" s="125">
        <v>16</v>
      </c>
      <c r="L106" s="42">
        <v>86</v>
      </c>
    </row>
    <row r="107" spans="1:12" ht="15" x14ac:dyDescent="0.25">
      <c r="A107" s="23"/>
      <c r="B107" s="15"/>
      <c r="C107" s="11"/>
      <c r="D107" s="6"/>
      <c r="E107" s="41"/>
      <c r="F107" s="42"/>
      <c r="G107" s="42">
        <v>14.89</v>
      </c>
      <c r="H107" s="42">
        <v>18.84</v>
      </c>
      <c r="I107" s="42">
        <v>76.260000000000005</v>
      </c>
      <c r="J107" s="42">
        <v>543.45000000000005</v>
      </c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14.89</v>
      </c>
      <c r="H108" s="19">
        <f t="shared" si="54"/>
        <v>18.84</v>
      </c>
      <c r="I108" s="19">
        <f t="shared" si="54"/>
        <v>76.260000000000005</v>
      </c>
      <c r="J108" s="19">
        <f t="shared" si="54"/>
        <v>543.45000000000005</v>
      </c>
      <c r="K108" s="25"/>
      <c r="L108" s="19">
        <f t="shared" ref="L108" si="55">SUM(L101:L107)</f>
        <v>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20" t="s">
        <v>171</v>
      </c>
      <c r="F109" s="124">
        <v>60</v>
      </c>
      <c r="G109" s="135" t="s">
        <v>186</v>
      </c>
      <c r="H109" s="135" t="s">
        <v>187</v>
      </c>
      <c r="I109" s="136" t="s">
        <v>188</v>
      </c>
      <c r="J109" s="140" t="s">
        <v>204</v>
      </c>
      <c r="K109" s="128">
        <v>56</v>
      </c>
      <c r="L109" s="42"/>
    </row>
    <row r="110" spans="1:12" ht="15" x14ac:dyDescent="0.25">
      <c r="A110" s="23"/>
      <c r="B110" s="15"/>
      <c r="C110" s="11"/>
      <c r="D110" s="7" t="s">
        <v>27</v>
      </c>
      <c r="E110" s="119" t="s">
        <v>172</v>
      </c>
      <c r="F110" s="123">
        <v>200</v>
      </c>
      <c r="G110" s="133" t="s">
        <v>189</v>
      </c>
      <c r="H110" s="133" t="s">
        <v>190</v>
      </c>
      <c r="I110" s="134" t="s">
        <v>191</v>
      </c>
      <c r="J110" s="139" t="s">
        <v>205</v>
      </c>
      <c r="K110" s="127">
        <v>152</v>
      </c>
      <c r="L110" s="42"/>
    </row>
    <row r="111" spans="1:12" ht="15" x14ac:dyDescent="0.25">
      <c r="A111" s="23"/>
      <c r="B111" s="15"/>
      <c r="C111" s="11"/>
      <c r="D111" s="7" t="s">
        <v>28</v>
      </c>
      <c r="E111" s="119" t="s">
        <v>173</v>
      </c>
      <c r="F111" s="123">
        <v>90</v>
      </c>
      <c r="G111" s="133" t="s">
        <v>192</v>
      </c>
      <c r="H111" s="133" t="s">
        <v>193</v>
      </c>
      <c r="I111" s="134" t="s">
        <v>194</v>
      </c>
      <c r="J111" s="139" t="s">
        <v>206</v>
      </c>
      <c r="K111" s="127">
        <v>284</v>
      </c>
      <c r="L111" s="42"/>
    </row>
    <row r="112" spans="1:12" ht="15" x14ac:dyDescent="0.25">
      <c r="A112" s="23"/>
      <c r="B112" s="15"/>
      <c r="C112" s="11"/>
      <c r="D112" s="7" t="s">
        <v>29</v>
      </c>
      <c r="E112" s="119" t="s">
        <v>174</v>
      </c>
      <c r="F112" s="123">
        <v>150</v>
      </c>
      <c r="G112" s="133" t="s">
        <v>195</v>
      </c>
      <c r="H112" s="133" t="s">
        <v>196</v>
      </c>
      <c r="I112" s="134" t="s">
        <v>197</v>
      </c>
      <c r="J112" s="139" t="s">
        <v>207</v>
      </c>
      <c r="K112" s="127">
        <v>340</v>
      </c>
      <c r="L112" s="42"/>
    </row>
    <row r="113" spans="1:12" ht="15" x14ac:dyDescent="0.25">
      <c r="A113" s="23"/>
      <c r="B113" s="15"/>
      <c r="C113" s="11"/>
      <c r="D113" s="7" t="s">
        <v>30</v>
      </c>
      <c r="E113" s="119" t="s">
        <v>48</v>
      </c>
      <c r="F113" s="123">
        <v>200</v>
      </c>
      <c r="G113" s="133" t="s">
        <v>198</v>
      </c>
      <c r="H113" s="133" t="s">
        <v>116</v>
      </c>
      <c r="I113" s="134" t="s">
        <v>199</v>
      </c>
      <c r="J113" s="139" t="s">
        <v>208</v>
      </c>
      <c r="K113" s="127">
        <v>638</v>
      </c>
      <c r="L113" s="42"/>
    </row>
    <row r="114" spans="1:12" ht="15" x14ac:dyDescent="0.25">
      <c r="A114" s="23"/>
      <c r="B114" s="15"/>
      <c r="C114" s="11"/>
      <c r="D114" s="7" t="s">
        <v>31</v>
      </c>
      <c r="E114" s="119" t="s">
        <v>43</v>
      </c>
      <c r="F114" s="123">
        <v>20</v>
      </c>
      <c r="G114" s="133" t="s">
        <v>133</v>
      </c>
      <c r="H114" s="133" t="s">
        <v>156</v>
      </c>
      <c r="I114" s="134" t="s">
        <v>157</v>
      </c>
      <c r="J114" s="139" t="s">
        <v>168</v>
      </c>
      <c r="K114" s="127">
        <v>18</v>
      </c>
      <c r="L114" s="42"/>
    </row>
    <row r="115" spans="1:12" ht="15" x14ac:dyDescent="0.25">
      <c r="A115" s="23"/>
      <c r="B115" s="15"/>
      <c r="C115" s="11"/>
      <c r="D115" s="7" t="s">
        <v>32</v>
      </c>
      <c r="E115" s="119" t="s">
        <v>49</v>
      </c>
      <c r="F115" s="123">
        <v>40</v>
      </c>
      <c r="G115" s="133" t="s">
        <v>112</v>
      </c>
      <c r="H115" s="133" t="s">
        <v>118</v>
      </c>
      <c r="I115" s="134" t="s">
        <v>124</v>
      </c>
      <c r="J115" s="139" t="s">
        <v>106</v>
      </c>
      <c r="K115" s="127">
        <v>19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>
        <v>105</v>
      </c>
    </row>
    <row r="117" spans="1:12" ht="15" x14ac:dyDescent="0.25">
      <c r="A117" s="23"/>
      <c r="B117" s="15"/>
      <c r="C117" s="11"/>
      <c r="D117" s="6"/>
      <c r="E117" s="41"/>
      <c r="F117" s="42"/>
      <c r="G117" s="42">
        <v>27.41</v>
      </c>
      <c r="H117" s="42">
        <v>18.940000000000001</v>
      </c>
      <c r="I117" s="42">
        <v>95.64</v>
      </c>
      <c r="J117" s="42">
        <v>663.21</v>
      </c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27.41</v>
      </c>
      <c r="H118" s="19">
        <f t="shared" si="56"/>
        <v>18.940000000000001</v>
      </c>
      <c r="I118" s="19">
        <f t="shared" si="56"/>
        <v>95.64</v>
      </c>
      <c r="J118" s="19">
        <f t="shared" si="56"/>
        <v>663.21</v>
      </c>
      <c r="K118" s="25"/>
      <c r="L118" s="19">
        <f t="shared" ref="L118" si="57">SUM(L109:L117)</f>
        <v>105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1270</v>
      </c>
      <c r="G119" s="32">
        <f t="shared" ref="G119" si="58">G108+G118</f>
        <v>42.3</v>
      </c>
      <c r="H119" s="32">
        <f t="shared" ref="H119" si="59">H108+H118</f>
        <v>37.78</v>
      </c>
      <c r="I119" s="32">
        <f t="shared" ref="I119" si="60">I108+I118</f>
        <v>171.9</v>
      </c>
      <c r="J119" s="32">
        <f t="shared" ref="J119:L119" si="61">J108+J118</f>
        <v>1206.6600000000001</v>
      </c>
      <c r="K119" s="32"/>
      <c r="L119" s="32">
        <f t="shared" si="61"/>
        <v>191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41" t="s">
        <v>209</v>
      </c>
      <c r="F120" s="145">
        <v>200</v>
      </c>
      <c r="G120" s="156" t="s">
        <v>215</v>
      </c>
      <c r="H120" s="156" t="s">
        <v>216</v>
      </c>
      <c r="I120" s="157" t="s">
        <v>217</v>
      </c>
      <c r="J120" s="168" t="s">
        <v>236</v>
      </c>
      <c r="K120" s="151">
        <v>202</v>
      </c>
      <c r="L120" s="39"/>
    </row>
    <row r="121" spans="1:12" ht="15" x14ac:dyDescent="0.25">
      <c r="A121" s="14"/>
      <c r="B121" s="15"/>
      <c r="C121" s="11"/>
      <c r="D121" s="6"/>
      <c r="E121" s="142" t="s">
        <v>210</v>
      </c>
      <c r="F121" s="146">
        <v>50</v>
      </c>
      <c r="G121" s="155" t="s">
        <v>218</v>
      </c>
      <c r="H121" s="155" t="s">
        <v>219</v>
      </c>
      <c r="I121" s="158" t="s">
        <v>220</v>
      </c>
      <c r="J121" s="167" t="s">
        <v>237</v>
      </c>
      <c r="K121" s="150">
        <v>559</v>
      </c>
      <c r="L121" s="42"/>
    </row>
    <row r="122" spans="1:12" ht="15" x14ac:dyDescent="0.25">
      <c r="A122" s="14"/>
      <c r="B122" s="15"/>
      <c r="C122" s="11"/>
      <c r="D122" s="7" t="s">
        <v>22</v>
      </c>
      <c r="E122" s="142" t="s">
        <v>66</v>
      </c>
      <c r="F122" s="146">
        <v>200</v>
      </c>
      <c r="G122" s="155" t="s">
        <v>221</v>
      </c>
      <c r="H122" s="155" t="s">
        <v>116</v>
      </c>
      <c r="I122" s="158" t="s">
        <v>222</v>
      </c>
      <c r="J122" s="167" t="s">
        <v>238</v>
      </c>
      <c r="K122" s="150">
        <v>371</v>
      </c>
      <c r="L122" s="42"/>
    </row>
    <row r="123" spans="1:12" ht="15" x14ac:dyDescent="0.25">
      <c r="A123" s="14"/>
      <c r="B123" s="15"/>
      <c r="C123" s="11"/>
      <c r="D123" s="7" t="s">
        <v>23</v>
      </c>
      <c r="E123" s="142" t="s">
        <v>43</v>
      </c>
      <c r="F123" s="146">
        <v>60</v>
      </c>
      <c r="G123" s="155" t="s">
        <v>111</v>
      </c>
      <c r="H123" s="155" t="s">
        <v>117</v>
      </c>
      <c r="I123" s="158" t="s">
        <v>123</v>
      </c>
      <c r="J123" s="167" t="s">
        <v>105</v>
      </c>
      <c r="K123" s="150">
        <v>18</v>
      </c>
      <c r="L123" s="42"/>
    </row>
    <row r="124" spans="1:12" ht="15" x14ac:dyDescent="0.25">
      <c r="A124" s="14"/>
      <c r="B124" s="15"/>
      <c r="C124" s="11"/>
      <c r="D124" s="7" t="s">
        <v>24</v>
      </c>
      <c r="E124" s="142"/>
      <c r="F124" s="146"/>
      <c r="G124" s="42"/>
      <c r="H124" s="42"/>
      <c r="I124" s="42"/>
      <c r="J124" s="167"/>
      <c r="K124" s="150"/>
      <c r="L124" s="42"/>
    </row>
    <row r="125" spans="1:12" ht="15" x14ac:dyDescent="0.25">
      <c r="A125" s="14"/>
      <c r="B125" s="15"/>
      <c r="C125" s="11"/>
      <c r="D125" s="6"/>
      <c r="E125" s="142" t="s">
        <v>41</v>
      </c>
      <c r="F125" s="146">
        <v>10</v>
      </c>
      <c r="G125" s="159" t="s">
        <v>184</v>
      </c>
      <c r="H125" s="159" t="s">
        <v>185</v>
      </c>
      <c r="I125" s="160" t="s">
        <v>116</v>
      </c>
      <c r="J125" s="167" t="s">
        <v>203</v>
      </c>
      <c r="K125" s="150">
        <v>16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>
        <v>28.82</v>
      </c>
      <c r="H126" s="42">
        <v>16.690000000000001</v>
      </c>
      <c r="I126" s="42">
        <v>124.23</v>
      </c>
      <c r="J126" s="42">
        <v>715.86</v>
      </c>
      <c r="K126" s="43"/>
      <c r="L126" s="42">
        <v>86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28.82</v>
      </c>
      <c r="H127" s="19">
        <f t="shared" si="62"/>
        <v>16.690000000000001</v>
      </c>
      <c r="I127" s="19">
        <f t="shared" si="62"/>
        <v>124.23</v>
      </c>
      <c r="J127" s="19">
        <f t="shared" si="62"/>
        <v>715.86</v>
      </c>
      <c r="K127" s="25"/>
      <c r="L127" s="19">
        <f t="shared" ref="L127" si="63">SUM(L120:L126)</f>
        <v>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4" t="s">
        <v>211</v>
      </c>
      <c r="F128" s="148">
        <v>60</v>
      </c>
      <c r="G128" s="163" t="s">
        <v>223</v>
      </c>
      <c r="H128" s="163" t="s">
        <v>224</v>
      </c>
      <c r="I128" s="164" t="s">
        <v>225</v>
      </c>
      <c r="J128" s="170" t="s">
        <v>239</v>
      </c>
      <c r="K128" s="153">
        <v>37</v>
      </c>
      <c r="L128" s="42"/>
    </row>
    <row r="129" spans="1:12" ht="15" x14ac:dyDescent="0.25">
      <c r="A129" s="14"/>
      <c r="B129" s="15"/>
      <c r="C129" s="11"/>
      <c r="D129" s="7" t="s">
        <v>27</v>
      </c>
      <c r="E129" s="143" t="s">
        <v>212</v>
      </c>
      <c r="F129" s="147">
        <v>200</v>
      </c>
      <c r="G129" s="161" t="s">
        <v>226</v>
      </c>
      <c r="H129" s="161" t="s">
        <v>227</v>
      </c>
      <c r="I129" s="162" t="s">
        <v>228</v>
      </c>
      <c r="J129" s="169" t="s">
        <v>240</v>
      </c>
      <c r="K129" s="152">
        <v>140</v>
      </c>
      <c r="L129" s="42"/>
    </row>
    <row r="130" spans="1:12" ht="15" x14ac:dyDescent="0.25">
      <c r="A130" s="14"/>
      <c r="B130" s="15"/>
      <c r="C130" s="11"/>
      <c r="D130" s="7" t="s">
        <v>28</v>
      </c>
      <c r="E130" s="143" t="s">
        <v>213</v>
      </c>
      <c r="F130" s="149">
        <v>90</v>
      </c>
      <c r="G130" s="165" t="s">
        <v>229</v>
      </c>
      <c r="H130" s="165" t="s">
        <v>230</v>
      </c>
      <c r="I130" s="166" t="s">
        <v>191</v>
      </c>
      <c r="J130" s="171" t="s">
        <v>241</v>
      </c>
      <c r="K130" s="154">
        <v>309</v>
      </c>
      <c r="L130" s="42"/>
    </row>
    <row r="131" spans="1:12" ht="15" x14ac:dyDescent="0.25">
      <c r="A131" s="14"/>
      <c r="B131" s="15"/>
      <c r="C131" s="11"/>
      <c r="D131" s="7" t="s">
        <v>29</v>
      </c>
      <c r="E131" s="143" t="s">
        <v>214</v>
      </c>
      <c r="F131" s="149">
        <v>150</v>
      </c>
      <c r="G131" s="165" t="s">
        <v>231</v>
      </c>
      <c r="H131" s="165" t="s">
        <v>232</v>
      </c>
      <c r="I131" s="166" t="s">
        <v>233</v>
      </c>
      <c r="J131" s="171" t="s">
        <v>242</v>
      </c>
      <c r="K131" s="154">
        <v>184</v>
      </c>
      <c r="L131" s="42"/>
    </row>
    <row r="132" spans="1:12" ht="15" x14ac:dyDescent="0.25">
      <c r="A132" s="14"/>
      <c r="B132" s="15"/>
      <c r="C132" s="11"/>
      <c r="D132" s="7" t="s">
        <v>30</v>
      </c>
      <c r="E132" s="143" t="s">
        <v>72</v>
      </c>
      <c r="F132" s="149">
        <v>200</v>
      </c>
      <c r="G132" s="165" t="s">
        <v>234</v>
      </c>
      <c r="H132" s="165" t="s">
        <v>235</v>
      </c>
      <c r="I132" s="166" t="s">
        <v>149</v>
      </c>
      <c r="J132" s="171" t="s">
        <v>243</v>
      </c>
      <c r="K132" s="154">
        <v>450</v>
      </c>
      <c r="L132" s="42"/>
    </row>
    <row r="133" spans="1:12" ht="15" x14ac:dyDescent="0.25">
      <c r="A133" s="14"/>
      <c r="B133" s="15"/>
      <c r="C133" s="11"/>
      <c r="D133" s="7" t="s">
        <v>31</v>
      </c>
      <c r="E133" s="143" t="s">
        <v>43</v>
      </c>
      <c r="F133" s="149">
        <v>40</v>
      </c>
      <c r="G133" s="165" t="s">
        <v>59</v>
      </c>
      <c r="H133" s="165" t="s">
        <v>140</v>
      </c>
      <c r="I133" s="166" t="s">
        <v>141</v>
      </c>
      <c r="J133" s="171" t="s">
        <v>163</v>
      </c>
      <c r="K133" s="154">
        <v>18</v>
      </c>
      <c r="L133" s="42"/>
    </row>
    <row r="134" spans="1:12" ht="15" x14ac:dyDescent="0.25">
      <c r="A134" s="14"/>
      <c r="B134" s="15"/>
      <c r="C134" s="11"/>
      <c r="D134" s="7" t="s">
        <v>32</v>
      </c>
      <c r="E134" s="143" t="s">
        <v>49</v>
      </c>
      <c r="F134" s="149">
        <v>40</v>
      </c>
      <c r="G134" s="165" t="s">
        <v>112</v>
      </c>
      <c r="H134" s="165" t="s">
        <v>118</v>
      </c>
      <c r="I134" s="166" t="s">
        <v>124</v>
      </c>
      <c r="J134" s="171" t="s">
        <v>106</v>
      </c>
      <c r="K134" s="154">
        <v>19</v>
      </c>
      <c r="L134" s="42"/>
    </row>
    <row r="135" spans="1:12" ht="15" x14ac:dyDescent="0.25">
      <c r="A135" s="14"/>
      <c r="B135" s="15"/>
      <c r="C135" s="11"/>
      <c r="D135" s="6"/>
      <c r="E135" s="143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>
        <v>24.77</v>
      </c>
      <c r="H136" s="42">
        <v>16.37</v>
      </c>
      <c r="I136" s="42">
        <v>91.4</v>
      </c>
      <c r="J136" s="42">
        <v>611.04</v>
      </c>
      <c r="K136" s="43"/>
      <c r="L136" s="42">
        <v>105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24.77</v>
      </c>
      <c r="H137" s="19">
        <f t="shared" si="64"/>
        <v>16.37</v>
      </c>
      <c r="I137" s="19">
        <f t="shared" si="64"/>
        <v>91.4</v>
      </c>
      <c r="J137" s="19">
        <f t="shared" si="64"/>
        <v>611.04</v>
      </c>
      <c r="K137" s="25"/>
      <c r="L137" s="19">
        <f t="shared" ref="L137" si="65">SUM(L128:L136)</f>
        <v>105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1300</v>
      </c>
      <c r="G138" s="32">
        <f t="shared" ref="G138" si="66">G127+G137</f>
        <v>53.59</v>
      </c>
      <c r="H138" s="32">
        <f t="shared" ref="H138" si="67">H127+H137</f>
        <v>33.06</v>
      </c>
      <c r="I138" s="32">
        <f t="shared" ref="I138" si="68">I127+I137</f>
        <v>215.63</v>
      </c>
      <c r="J138" s="32">
        <f t="shared" ref="J138:L138" si="69">J127+J137</f>
        <v>1326.9</v>
      </c>
      <c r="K138" s="32"/>
      <c r="L138" s="32">
        <f t="shared" si="69"/>
        <v>191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244</v>
      </c>
      <c r="F139" s="79">
        <v>180</v>
      </c>
      <c r="G139" s="82" t="s">
        <v>250</v>
      </c>
      <c r="H139" s="82" t="s">
        <v>251</v>
      </c>
      <c r="I139" s="84" t="s">
        <v>252</v>
      </c>
      <c r="J139" s="82" t="s">
        <v>271</v>
      </c>
      <c r="K139" s="90">
        <v>191</v>
      </c>
      <c r="L139" s="39"/>
    </row>
    <row r="140" spans="1:12" ht="15" x14ac:dyDescent="0.25">
      <c r="A140" s="23"/>
      <c r="B140" s="15"/>
      <c r="C140" s="11"/>
      <c r="D140" s="6"/>
      <c r="E140" s="77" t="s">
        <v>41</v>
      </c>
      <c r="F140" s="80">
        <v>10</v>
      </c>
      <c r="G140" s="83" t="s">
        <v>56</v>
      </c>
      <c r="H140" s="83" t="s">
        <v>142</v>
      </c>
      <c r="I140" s="85" t="s">
        <v>143</v>
      </c>
      <c r="J140" s="83" t="s">
        <v>51</v>
      </c>
      <c r="K140" s="89">
        <v>16</v>
      </c>
      <c r="L140" s="42"/>
    </row>
    <row r="141" spans="1:12" ht="15" x14ac:dyDescent="0.25">
      <c r="A141" s="23"/>
      <c r="B141" s="15"/>
      <c r="C141" s="11"/>
      <c r="D141" s="7" t="s">
        <v>22</v>
      </c>
      <c r="E141" s="77" t="s">
        <v>75</v>
      </c>
      <c r="F141" s="80">
        <v>200</v>
      </c>
      <c r="G141" s="83" t="s">
        <v>253</v>
      </c>
      <c r="H141" s="83" t="s">
        <v>254</v>
      </c>
      <c r="I141" s="85" t="s">
        <v>255</v>
      </c>
      <c r="J141" s="83" t="s">
        <v>272</v>
      </c>
      <c r="K141" s="89">
        <v>419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77" t="s">
        <v>43</v>
      </c>
      <c r="F142" s="80">
        <v>60</v>
      </c>
      <c r="G142" s="83" t="s">
        <v>58</v>
      </c>
      <c r="H142" s="83" t="s">
        <v>62</v>
      </c>
      <c r="I142" s="85" t="s">
        <v>97</v>
      </c>
      <c r="J142" s="83" t="s">
        <v>53</v>
      </c>
      <c r="K142" s="89">
        <v>18</v>
      </c>
      <c r="L142" s="42"/>
    </row>
    <row r="143" spans="1:12" ht="15" x14ac:dyDescent="0.25">
      <c r="A143" s="23"/>
      <c r="B143" s="15"/>
      <c r="C143" s="11"/>
      <c r="D143" s="7" t="s">
        <v>24</v>
      </c>
      <c r="E143" s="77" t="s">
        <v>245</v>
      </c>
      <c r="F143" s="80">
        <v>100</v>
      </c>
      <c r="G143" s="83" t="s">
        <v>256</v>
      </c>
      <c r="H143" s="83" t="s">
        <v>256</v>
      </c>
      <c r="I143" s="85" t="s">
        <v>257</v>
      </c>
      <c r="J143" s="83" t="s">
        <v>273</v>
      </c>
      <c r="K143" s="89">
        <v>403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>
        <v>86</v>
      </c>
    </row>
    <row r="145" spans="1:12" ht="15" x14ac:dyDescent="0.25">
      <c r="A145" s="23"/>
      <c r="B145" s="15"/>
      <c r="C145" s="11"/>
      <c r="D145" s="6"/>
      <c r="E145" s="41"/>
      <c r="F145" s="42"/>
      <c r="G145" s="42">
        <v>17</v>
      </c>
      <c r="H145" s="42">
        <v>16.75</v>
      </c>
      <c r="I145" s="42">
        <v>75.08</v>
      </c>
      <c r="J145" s="42">
        <v>519.07000000000005</v>
      </c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</v>
      </c>
      <c r="H146" s="19">
        <f t="shared" si="70"/>
        <v>16.75</v>
      </c>
      <c r="I146" s="19">
        <f t="shared" si="70"/>
        <v>75.08</v>
      </c>
      <c r="J146" s="19">
        <f t="shared" si="70"/>
        <v>519.07000000000005</v>
      </c>
      <c r="K146" s="25"/>
      <c r="L146" s="19">
        <f t="shared" ref="L146" si="71">SUM(L139:L145)</f>
        <v>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8" t="s">
        <v>68</v>
      </c>
      <c r="F147" s="81">
        <v>70</v>
      </c>
      <c r="G147" s="86" t="s">
        <v>258</v>
      </c>
      <c r="H147" s="86" t="s">
        <v>194</v>
      </c>
      <c r="I147" s="87" t="s">
        <v>259</v>
      </c>
      <c r="J147" s="86" t="s">
        <v>274</v>
      </c>
      <c r="K147" s="88">
        <v>25</v>
      </c>
      <c r="L147" s="42"/>
    </row>
    <row r="148" spans="1:12" ht="15" x14ac:dyDescent="0.25">
      <c r="A148" s="23"/>
      <c r="B148" s="15"/>
      <c r="C148" s="11"/>
      <c r="D148" s="7" t="s">
        <v>27</v>
      </c>
      <c r="E148" s="77" t="s">
        <v>246</v>
      </c>
      <c r="F148" s="80">
        <v>200</v>
      </c>
      <c r="G148" s="83" t="s">
        <v>260</v>
      </c>
      <c r="H148" s="83" t="s">
        <v>261</v>
      </c>
      <c r="I148" s="85" t="s">
        <v>262</v>
      </c>
      <c r="J148" s="83" t="s">
        <v>275</v>
      </c>
      <c r="K148" s="89">
        <v>121</v>
      </c>
      <c r="L148" s="42"/>
    </row>
    <row r="149" spans="1:12" ht="15" x14ac:dyDescent="0.25">
      <c r="A149" s="23"/>
      <c r="B149" s="15"/>
      <c r="C149" s="11"/>
      <c r="D149" s="7" t="s">
        <v>28</v>
      </c>
      <c r="E149" s="77" t="s">
        <v>247</v>
      </c>
      <c r="F149" s="80">
        <v>100</v>
      </c>
      <c r="G149" s="83" t="s">
        <v>263</v>
      </c>
      <c r="H149" s="83" t="s">
        <v>264</v>
      </c>
      <c r="I149" s="85" t="s">
        <v>265</v>
      </c>
      <c r="J149" s="83" t="s">
        <v>276</v>
      </c>
      <c r="K149" s="89">
        <v>256</v>
      </c>
      <c r="L149" s="42"/>
    </row>
    <row r="150" spans="1:12" ht="30" x14ac:dyDescent="0.25">
      <c r="A150" s="23"/>
      <c r="B150" s="15"/>
      <c r="C150" s="11"/>
      <c r="D150" s="7" t="s">
        <v>29</v>
      </c>
      <c r="E150" s="77" t="s">
        <v>248</v>
      </c>
      <c r="F150" s="80">
        <v>190</v>
      </c>
      <c r="G150" s="83" t="s">
        <v>266</v>
      </c>
      <c r="H150" s="83" t="s">
        <v>267</v>
      </c>
      <c r="I150" s="85" t="s">
        <v>268</v>
      </c>
      <c r="J150" s="83" t="s">
        <v>277</v>
      </c>
      <c r="K150" s="89">
        <v>346</v>
      </c>
      <c r="L150" s="42"/>
    </row>
    <row r="151" spans="1:12" ht="15" x14ac:dyDescent="0.25">
      <c r="A151" s="23"/>
      <c r="B151" s="15"/>
      <c r="C151" s="11"/>
      <c r="D151" s="7" t="s">
        <v>30</v>
      </c>
      <c r="E151" s="77" t="s">
        <v>249</v>
      </c>
      <c r="F151" s="80">
        <v>200</v>
      </c>
      <c r="G151" s="83" t="s">
        <v>154</v>
      </c>
      <c r="H151" s="83" t="s">
        <v>269</v>
      </c>
      <c r="I151" s="85" t="s">
        <v>270</v>
      </c>
      <c r="J151" s="83" t="s">
        <v>278</v>
      </c>
      <c r="K151" s="89">
        <v>638</v>
      </c>
      <c r="L151" s="42"/>
    </row>
    <row r="152" spans="1:12" ht="15" x14ac:dyDescent="0.25">
      <c r="A152" s="23"/>
      <c r="B152" s="15"/>
      <c r="C152" s="11"/>
      <c r="D152" s="7" t="s">
        <v>31</v>
      </c>
      <c r="E152" s="77" t="s">
        <v>43</v>
      </c>
      <c r="F152" s="80">
        <v>60</v>
      </c>
      <c r="G152" s="83" t="s">
        <v>111</v>
      </c>
      <c r="H152" s="83" t="s">
        <v>117</v>
      </c>
      <c r="I152" s="85" t="s">
        <v>123</v>
      </c>
      <c r="J152" s="83" t="s">
        <v>105</v>
      </c>
      <c r="K152" s="89">
        <v>18</v>
      </c>
      <c r="L152" s="42"/>
    </row>
    <row r="153" spans="1:12" ht="15" x14ac:dyDescent="0.25">
      <c r="A153" s="23"/>
      <c r="B153" s="15"/>
      <c r="C153" s="11"/>
      <c r="D153" s="7" t="s">
        <v>32</v>
      </c>
      <c r="E153" s="77" t="s">
        <v>49</v>
      </c>
      <c r="F153" s="80">
        <v>40</v>
      </c>
      <c r="G153" s="83" t="s">
        <v>112</v>
      </c>
      <c r="H153" s="83" t="s">
        <v>118</v>
      </c>
      <c r="I153" s="85" t="s">
        <v>124</v>
      </c>
      <c r="J153" s="83" t="s">
        <v>106</v>
      </c>
      <c r="K153" s="89">
        <v>19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>
        <v>30.83</v>
      </c>
      <c r="H155" s="42">
        <v>22.15</v>
      </c>
      <c r="I155" s="42">
        <v>137.58000000000001</v>
      </c>
      <c r="J155" s="42">
        <v>876.62</v>
      </c>
      <c r="K155" s="43"/>
      <c r="L155" s="42">
        <v>105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30.83</v>
      </c>
      <c r="H156" s="19">
        <f t="shared" si="72"/>
        <v>22.15</v>
      </c>
      <c r="I156" s="19">
        <f t="shared" si="72"/>
        <v>137.58000000000001</v>
      </c>
      <c r="J156" s="19">
        <f t="shared" si="72"/>
        <v>876.62</v>
      </c>
      <c r="K156" s="25"/>
      <c r="L156" s="19">
        <f t="shared" ref="L156" si="73">SUM(L147:L155)</f>
        <v>105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1410</v>
      </c>
      <c r="G157" s="32">
        <f t="shared" ref="G157" si="74">G146+G156</f>
        <v>47.83</v>
      </c>
      <c r="H157" s="32">
        <f t="shared" ref="H157" si="75">H146+H156</f>
        <v>38.9</v>
      </c>
      <c r="I157" s="32">
        <f t="shared" ref="I157" si="76">I146+I156</f>
        <v>212.66000000000003</v>
      </c>
      <c r="J157" s="32">
        <f t="shared" ref="J157:L157" si="77">J146+J156</f>
        <v>1395.69</v>
      </c>
      <c r="K157" s="32"/>
      <c r="L157" s="32">
        <f t="shared" si="77"/>
        <v>191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82</v>
      </c>
      <c r="F158" s="79">
        <v>200</v>
      </c>
      <c r="G158" s="82" t="s">
        <v>88</v>
      </c>
      <c r="H158" s="82" t="s">
        <v>91</v>
      </c>
      <c r="I158" s="84" t="s">
        <v>94</v>
      </c>
      <c r="J158" s="82" t="s">
        <v>98</v>
      </c>
      <c r="K158" s="90">
        <v>232</v>
      </c>
      <c r="L158" s="39"/>
    </row>
    <row r="159" spans="1:12" ht="15" x14ac:dyDescent="0.25">
      <c r="A159" s="23"/>
      <c r="B159" s="15"/>
      <c r="C159" s="11"/>
      <c r="D159" s="6"/>
      <c r="E159" s="77" t="s">
        <v>279</v>
      </c>
      <c r="F159" s="80">
        <v>50</v>
      </c>
      <c r="G159" s="83" t="s">
        <v>294</v>
      </c>
      <c r="H159" s="83" t="s">
        <v>295</v>
      </c>
      <c r="I159" s="85" t="s">
        <v>296</v>
      </c>
      <c r="J159" s="83" t="s">
        <v>298</v>
      </c>
      <c r="K159" s="89">
        <v>551</v>
      </c>
      <c r="L159" s="42"/>
    </row>
    <row r="160" spans="1:12" ht="15" x14ac:dyDescent="0.25">
      <c r="A160" s="23"/>
      <c r="B160" s="15"/>
      <c r="C160" s="11"/>
      <c r="D160" s="7" t="s">
        <v>22</v>
      </c>
      <c r="E160" s="77" t="s">
        <v>280</v>
      </c>
      <c r="F160" s="80">
        <v>200</v>
      </c>
      <c r="G160" s="83" t="s">
        <v>116</v>
      </c>
      <c r="H160" s="83" t="s">
        <v>116</v>
      </c>
      <c r="I160" s="85" t="s">
        <v>297</v>
      </c>
      <c r="J160" s="83" t="s">
        <v>299</v>
      </c>
      <c r="K160" s="89">
        <v>420</v>
      </c>
      <c r="L160" s="42"/>
    </row>
    <row r="161" spans="1:12" ht="15" x14ac:dyDescent="0.25">
      <c r="A161" s="23"/>
      <c r="B161" s="15"/>
      <c r="C161" s="11"/>
      <c r="D161" s="7" t="s">
        <v>23</v>
      </c>
      <c r="E161" s="77" t="s">
        <v>43</v>
      </c>
      <c r="F161" s="80">
        <v>60</v>
      </c>
      <c r="G161" s="83" t="s">
        <v>58</v>
      </c>
      <c r="H161" s="83" t="s">
        <v>62</v>
      </c>
      <c r="I161" s="85" t="s">
        <v>97</v>
      </c>
      <c r="J161" s="83" t="s">
        <v>53</v>
      </c>
      <c r="K161" s="89">
        <v>18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>
        <v>86</v>
      </c>
    </row>
    <row r="164" spans="1:12" ht="15" x14ac:dyDescent="0.25">
      <c r="A164" s="23"/>
      <c r="B164" s="15"/>
      <c r="C164" s="11"/>
      <c r="D164" s="6"/>
      <c r="E164" s="41"/>
      <c r="F164" s="42"/>
      <c r="G164" s="42">
        <v>27.97</v>
      </c>
      <c r="H164" s="42">
        <v>24.07</v>
      </c>
      <c r="I164" s="42">
        <v>64.67</v>
      </c>
      <c r="J164" s="42">
        <v>587.23</v>
      </c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27.97</v>
      </c>
      <c r="H165" s="19">
        <f t="shared" si="78"/>
        <v>24.07</v>
      </c>
      <c r="I165" s="19">
        <f t="shared" si="78"/>
        <v>64.67</v>
      </c>
      <c r="J165" s="19">
        <f t="shared" si="78"/>
        <v>587.23</v>
      </c>
      <c r="K165" s="25"/>
      <c r="L165" s="19">
        <f t="shared" ref="L165" si="79">SUM(L158:L164)</f>
        <v>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8" t="s">
        <v>85</v>
      </c>
      <c r="F166" s="81">
        <v>60</v>
      </c>
      <c r="G166" s="86" t="s">
        <v>107</v>
      </c>
      <c r="H166" s="86" t="s">
        <v>113</v>
      </c>
      <c r="I166" s="87" t="s">
        <v>119</v>
      </c>
      <c r="J166" s="86" t="s">
        <v>101</v>
      </c>
      <c r="K166" s="88">
        <v>94</v>
      </c>
      <c r="L166" s="42"/>
    </row>
    <row r="167" spans="1:12" ht="15" x14ac:dyDescent="0.25">
      <c r="A167" s="23"/>
      <c r="B167" s="15"/>
      <c r="C167" s="11"/>
      <c r="D167" s="7" t="s">
        <v>27</v>
      </c>
      <c r="E167" s="77" t="s">
        <v>281</v>
      </c>
      <c r="F167" s="80">
        <v>200</v>
      </c>
      <c r="G167" s="83" t="s">
        <v>284</v>
      </c>
      <c r="H167" s="83" t="s">
        <v>285</v>
      </c>
      <c r="I167" s="85" t="s">
        <v>286</v>
      </c>
      <c r="J167" s="83" t="s">
        <v>300</v>
      </c>
      <c r="K167" s="89">
        <v>151</v>
      </c>
      <c r="L167" s="42"/>
    </row>
    <row r="168" spans="1:12" ht="15" x14ac:dyDescent="0.25">
      <c r="A168" s="23"/>
      <c r="B168" s="15"/>
      <c r="C168" s="11"/>
      <c r="D168" s="7" t="s">
        <v>28</v>
      </c>
      <c r="E168" s="77" t="s">
        <v>282</v>
      </c>
      <c r="F168" s="80">
        <v>240</v>
      </c>
      <c r="G168" s="83" t="s">
        <v>287</v>
      </c>
      <c r="H168" s="83" t="s">
        <v>288</v>
      </c>
      <c r="I168" s="85" t="s">
        <v>289</v>
      </c>
      <c r="J168" s="83" t="s">
        <v>103</v>
      </c>
      <c r="K168" s="89">
        <v>331</v>
      </c>
      <c r="L168" s="42"/>
    </row>
    <row r="169" spans="1:12" ht="15" x14ac:dyDescent="0.25">
      <c r="A169" s="23"/>
      <c r="B169" s="15"/>
      <c r="C169" s="11"/>
      <c r="D169" s="7" t="s">
        <v>29</v>
      </c>
      <c r="E169" s="77"/>
      <c r="F169" s="80"/>
      <c r="G169" s="83"/>
      <c r="H169" s="83"/>
      <c r="I169" s="85"/>
      <c r="J169" s="83"/>
      <c r="K169" s="89"/>
      <c r="L169" s="42"/>
    </row>
    <row r="170" spans="1:12" ht="15" x14ac:dyDescent="0.25">
      <c r="A170" s="23"/>
      <c r="B170" s="15"/>
      <c r="C170" s="11"/>
      <c r="D170" s="7" t="s">
        <v>30</v>
      </c>
      <c r="E170" s="77" t="s">
        <v>283</v>
      </c>
      <c r="F170" s="80">
        <v>200</v>
      </c>
      <c r="G170" s="83" t="s">
        <v>116</v>
      </c>
      <c r="H170" s="83" t="s">
        <v>116</v>
      </c>
      <c r="I170" s="85" t="s">
        <v>290</v>
      </c>
      <c r="J170" s="83" t="s">
        <v>301</v>
      </c>
      <c r="K170" s="89">
        <v>476</v>
      </c>
      <c r="L170" s="42"/>
    </row>
    <row r="171" spans="1:12" ht="15" x14ac:dyDescent="0.25">
      <c r="A171" s="23"/>
      <c r="B171" s="15"/>
      <c r="C171" s="11"/>
      <c r="D171" s="7" t="s">
        <v>31</v>
      </c>
      <c r="E171" s="77" t="s">
        <v>43</v>
      </c>
      <c r="F171" s="80">
        <v>20</v>
      </c>
      <c r="G171" s="83" t="s">
        <v>178</v>
      </c>
      <c r="H171" s="83" t="s">
        <v>291</v>
      </c>
      <c r="I171" s="85" t="s">
        <v>292</v>
      </c>
      <c r="J171" s="83" t="s">
        <v>302</v>
      </c>
      <c r="K171" s="89">
        <v>18</v>
      </c>
      <c r="L171" s="42"/>
    </row>
    <row r="172" spans="1:12" ht="15" x14ac:dyDescent="0.25">
      <c r="A172" s="23"/>
      <c r="B172" s="15"/>
      <c r="C172" s="11"/>
      <c r="D172" s="7" t="s">
        <v>32</v>
      </c>
      <c r="E172" s="77" t="s">
        <v>49</v>
      </c>
      <c r="F172" s="80">
        <v>20</v>
      </c>
      <c r="G172" s="83" t="s">
        <v>293</v>
      </c>
      <c r="H172" s="83" t="s">
        <v>110</v>
      </c>
      <c r="I172" s="85" t="s">
        <v>159</v>
      </c>
      <c r="J172" s="83" t="s">
        <v>169</v>
      </c>
      <c r="K172" s="89">
        <v>19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>
        <v>26.56</v>
      </c>
      <c r="H174" s="42">
        <v>22.49</v>
      </c>
      <c r="I174" s="42">
        <v>98.46</v>
      </c>
      <c r="J174" s="42">
        <v>519.61</v>
      </c>
      <c r="K174" s="43"/>
      <c r="L174" s="42">
        <v>105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26.56</v>
      </c>
      <c r="H175" s="19">
        <f t="shared" si="80"/>
        <v>22.49</v>
      </c>
      <c r="I175" s="19">
        <f t="shared" si="80"/>
        <v>98.46</v>
      </c>
      <c r="J175" s="19">
        <f t="shared" si="80"/>
        <v>519.61</v>
      </c>
      <c r="K175" s="25"/>
      <c r="L175" s="19">
        <f t="shared" ref="L175" si="81">SUM(L166:L174)</f>
        <v>105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82">G165+G175</f>
        <v>54.53</v>
      </c>
      <c r="H176" s="32">
        <f t="shared" ref="H176" si="83">H165+H175</f>
        <v>46.56</v>
      </c>
      <c r="I176" s="32">
        <f t="shared" ref="I176" si="84">I165+I175</f>
        <v>163.13</v>
      </c>
      <c r="J176" s="32">
        <f t="shared" ref="J176:L176" si="85">J165+J175</f>
        <v>1106.8400000000001</v>
      </c>
      <c r="K176" s="32"/>
      <c r="L176" s="32">
        <f t="shared" si="85"/>
        <v>191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72" t="s">
        <v>73</v>
      </c>
      <c r="F177" s="192">
        <v>200</v>
      </c>
      <c r="G177" s="177" t="s">
        <v>175</v>
      </c>
      <c r="H177" s="177" t="s">
        <v>176</v>
      </c>
      <c r="I177" s="178" t="s">
        <v>177</v>
      </c>
      <c r="J177" s="185" t="s">
        <v>200</v>
      </c>
      <c r="K177" s="189">
        <v>196</v>
      </c>
      <c r="L177" s="39"/>
    </row>
    <row r="178" spans="1:12" ht="15" x14ac:dyDescent="0.25">
      <c r="A178" s="23"/>
      <c r="B178" s="15"/>
      <c r="C178" s="11"/>
      <c r="D178" s="6"/>
      <c r="E178" s="173" t="s">
        <v>41</v>
      </c>
      <c r="F178" s="193">
        <v>20</v>
      </c>
      <c r="G178" s="176" t="s">
        <v>306</v>
      </c>
      <c r="H178" s="176" t="s">
        <v>307</v>
      </c>
      <c r="I178" s="179" t="s">
        <v>116</v>
      </c>
      <c r="J178" s="184" t="s">
        <v>202</v>
      </c>
      <c r="K178" s="188">
        <v>16</v>
      </c>
      <c r="L178" s="42"/>
    </row>
    <row r="179" spans="1:12" ht="15" x14ac:dyDescent="0.25">
      <c r="A179" s="23"/>
      <c r="B179" s="15"/>
      <c r="C179" s="11"/>
      <c r="D179" s="7" t="s">
        <v>22</v>
      </c>
      <c r="E179" s="173" t="s">
        <v>84</v>
      </c>
      <c r="F179" s="193">
        <v>200</v>
      </c>
      <c r="G179" s="176" t="s">
        <v>308</v>
      </c>
      <c r="H179" s="176" t="s">
        <v>93</v>
      </c>
      <c r="I179" s="179" t="s">
        <v>96</v>
      </c>
      <c r="J179" s="184" t="s">
        <v>100</v>
      </c>
      <c r="K179" s="188">
        <v>415</v>
      </c>
      <c r="L179" s="42"/>
    </row>
    <row r="180" spans="1:12" ht="15" x14ac:dyDescent="0.25">
      <c r="A180" s="23"/>
      <c r="B180" s="15"/>
      <c r="C180" s="11"/>
      <c r="D180" s="7" t="s">
        <v>23</v>
      </c>
      <c r="E180" s="173" t="s">
        <v>43</v>
      </c>
      <c r="F180" s="193">
        <v>40</v>
      </c>
      <c r="G180" s="176" t="s">
        <v>59</v>
      </c>
      <c r="H180" s="176" t="s">
        <v>140</v>
      </c>
      <c r="I180" s="179" t="s">
        <v>141</v>
      </c>
      <c r="J180" s="184" t="s">
        <v>163</v>
      </c>
      <c r="K180" s="188">
        <v>18</v>
      </c>
      <c r="L180" s="42"/>
    </row>
    <row r="181" spans="1:12" ht="15" x14ac:dyDescent="0.25">
      <c r="A181" s="23"/>
      <c r="B181" s="15"/>
      <c r="C181" s="11"/>
      <c r="D181" s="7" t="s">
        <v>24</v>
      </c>
      <c r="E181" s="173" t="s">
        <v>245</v>
      </c>
      <c r="F181" s="193">
        <v>100</v>
      </c>
      <c r="G181" s="176" t="s">
        <v>309</v>
      </c>
      <c r="H181" s="176" t="s">
        <v>309</v>
      </c>
      <c r="I181" s="179" t="s">
        <v>310</v>
      </c>
      <c r="J181" s="184" t="s">
        <v>317</v>
      </c>
      <c r="K181" s="188">
        <v>403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>
        <v>14.71</v>
      </c>
      <c r="H183" s="42">
        <v>19.89</v>
      </c>
      <c r="I183" s="42">
        <v>62.43</v>
      </c>
      <c r="J183" s="42">
        <v>487.6</v>
      </c>
      <c r="K183" s="43"/>
      <c r="L183" s="42">
        <v>86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14.71</v>
      </c>
      <c r="H184" s="19">
        <f t="shared" si="86"/>
        <v>19.89</v>
      </c>
      <c r="I184" s="19">
        <f t="shared" si="86"/>
        <v>62.43</v>
      </c>
      <c r="J184" s="19">
        <f t="shared" si="86"/>
        <v>487.6</v>
      </c>
      <c r="K184" s="25"/>
      <c r="L184" s="19">
        <f t="shared" ref="L184" si="87">SUM(L177:L183)</f>
        <v>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75" t="s">
        <v>303</v>
      </c>
      <c r="F185" s="195">
        <v>60</v>
      </c>
      <c r="G185" s="182" t="s">
        <v>311</v>
      </c>
      <c r="H185" s="182" t="s">
        <v>312</v>
      </c>
      <c r="I185" s="183" t="s">
        <v>313</v>
      </c>
      <c r="J185" s="187" t="s">
        <v>318</v>
      </c>
      <c r="K185" s="191">
        <v>82</v>
      </c>
      <c r="L185" s="42"/>
    </row>
    <row r="186" spans="1:12" ht="15" x14ac:dyDescent="0.25">
      <c r="A186" s="23"/>
      <c r="B186" s="15"/>
      <c r="C186" s="11"/>
      <c r="D186" s="7" t="s">
        <v>27</v>
      </c>
      <c r="E186" s="174" t="s">
        <v>304</v>
      </c>
      <c r="F186" s="194">
        <v>200</v>
      </c>
      <c r="G186" s="180" t="s">
        <v>314</v>
      </c>
      <c r="H186" s="180" t="s">
        <v>315</v>
      </c>
      <c r="I186" s="181" t="s">
        <v>316</v>
      </c>
      <c r="J186" s="186" t="s">
        <v>319</v>
      </c>
      <c r="K186" s="190">
        <v>157</v>
      </c>
      <c r="L186" s="42"/>
    </row>
    <row r="187" spans="1:12" ht="15" x14ac:dyDescent="0.25">
      <c r="A187" s="23"/>
      <c r="B187" s="15"/>
      <c r="C187" s="11"/>
      <c r="D187" s="7" t="s">
        <v>28</v>
      </c>
      <c r="E187" s="174" t="s">
        <v>305</v>
      </c>
      <c r="F187" s="194">
        <v>240</v>
      </c>
      <c r="G187" s="180" t="s">
        <v>150</v>
      </c>
      <c r="H187" s="180" t="s">
        <v>151</v>
      </c>
      <c r="I187" s="181" t="s">
        <v>152</v>
      </c>
      <c r="J187" s="186" t="s">
        <v>166</v>
      </c>
      <c r="K187" s="190">
        <v>504</v>
      </c>
      <c r="L187" s="42"/>
    </row>
    <row r="188" spans="1:12" ht="15" x14ac:dyDescent="0.25">
      <c r="A188" s="23"/>
      <c r="B188" s="15"/>
      <c r="C188" s="11"/>
      <c r="D188" s="7" t="s">
        <v>29</v>
      </c>
      <c r="E188" s="174"/>
      <c r="F188" s="194"/>
      <c r="G188" s="180"/>
      <c r="H188" s="180"/>
      <c r="I188" s="181"/>
      <c r="J188" s="186"/>
      <c r="K188" s="190"/>
      <c r="L188" s="42"/>
    </row>
    <row r="189" spans="1:12" ht="15" x14ac:dyDescent="0.25">
      <c r="A189" s="23"/>
      <c r="B189" s="15"/>
      <c r="C189" s="11"/>
      <c r="D189" s="7" t="s">
        <v>30</v>
      </c>
      <c r="E189" s="174" t="s">
        <v>131</v>
      </c>
      <c r="F189" s="194">
        <v>200</v>
      </c>
      <c r="G189" s="180" t="s">
        <v>153</v>
      </c>
      <c r="H189" s="180" t="s">
        <v>154</v>
      </c>
      <c r="I189" s="181" t="s">
        <v>155</v>
      </c>
      <c r="J189" s="186" t="s">
        <v>167</v>
      </c>
      <c r="K189" s="190">
        <v>484</v>
      </c>
      <c r="L189" s="42"/>
    </row>
    <row r="190" spans="1:12" ht="15" x14ac:dyDescent="0.25">
      <c r="A190" s="23"/>
      <c r="B190" s="15"/>
      <c r="C190" s="11"/>
      <c r="D190" s="7" t="s">
        <v>31</v>
      </c>
      <c r="E190" s="174" t="s">
        <v>43</v>
      </c>
      <c r="F190" s="194">
        <v>20</v>
      </c>
      <c r="G190" s="180" t="s">
        <v>133</v>
      </c>
      <c r="H190" s="180" t="s">
        <v>156</v>
      </c>
      <c r="I190" s="181" t="s">
        <v>157</v>
      </c>
      <c r="J190" s="186" t="s">
        <v>168</v>
      </c>
      <c r="K190" s="190">
        <v>18</v>
      </c>
      <c r="L190" s="42"/>
    </row>
    <row r="191" spans="1:12" ht="15" x14ac:dyDescent="0.25">
      <c r="A191" s="23"/>
      <c r="B191" s="15"/>
      <c r="C191" s="11"/>
      <c r="D191" s="7" t="s">
        <v>32</v>
      </c>
      <c r="E191" s="174" t="s">
        <v>49</v>
      </c>
      <c r="F191" s="194">
        <v>20</v>
      </c>
      <c r="G191" s="180" t="s">
        <v>158</v>
      </c>
      <c r="H191" s="180" t="s">
        <v>110</v>
      </c>
      <c r="I191" s="181" t="s">
        <v>159</v>
      </c>
      <c r="J191" s="186" t="s">
        <v>169</v>
      </c>
      <c r="K191" s="190">
        <v>19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>
        <v>29.42</v>
      </c>
      <c r="H193" s="42">
        <v>42.81</v>
      </c>
      <c r="I193" s="42">
        <v>97.78</v>
      </c>
      <c r="J193" s="42">
        <v>897</v>
      </c>
      <c r="K193" s="43"/>
      <c r="L193" s="42">
        <v>105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29.42</v>
      </c>
      <c r="H194" s="19">
        <f t="shared" si="88"/>
        <v>42.81</v>
      </c>
      <c r="I194" s="19">
        <f t="shared" si="88"/>
        <v>97.78</v>
      </c>
      <c r="J194" s="19">
        <f t="shared" si="88"/>
        <v>897</v>
      </c>
      <c r="K194" s="25"/>
      <c r="L194" s="19">
        <f t="shared" ref="L194" si="89">SUM(L185:L193)</f>
        <v>105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1300</v>
      </c>
      <c r="G195" s="32">
        <f t="shared" ref="G195" si="90">G184+G194</f>
        <v>44.13</v>
      </c>
      <c r="H195" s="32">
        <f t="shared" ref="H195" si="91">H184+H194</f>
        <v>62.7</v>
      </c>
      <c r="I195" s="32">
        <f t="shared" ref="I195" si="92">I184+I194</f>
        <v>160.21</v>
      </c>
      <c r="J195" s="32">
        <f t="shared" ref="J195:L195" si="93">J184+J194</f>
        <v>1384.6</v>
      </c>
      <c r="K195" s="32"/>
      <c r="L195" s="32">
        <f t="shared" si="93"/>
        <v>191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48.795000000000002</v>
      </c>
      <c r="H196" s="34">
        <f t="shared" si="94"/>
        <v>43.29</v>
      </c>
      <c r="I196" s="34">
        <f t="shared" si="94"/>
        <v>169.96799999999999</v>
      </c>
      <c r="J196" s="34">
        <f t="shared" si="94"/>
        <v>1297.787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2023-10-13T11:28:13Z</dcterms:modified>
</cp:coreProperties>
</file>